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Красночетайский район 2007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<sst xmlns="http://schemas.openxmlformats.org/spreadsheetml/2006/main" count="79" uniqueCount="70">
  <si>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У Т В Е Р Ж Д Е Н</t>
  </si>
  <si>
    <t>постановлением Главы района</t>
  </si>
  <si>
    <t>от "26" июля 2007 № 315</t>
  </si>
  <si>
    <t>Перспективный финансовый план Красночетайского  района на 2008-2010 годы</t>
  </si>
  <si>
    <t>Код фин-плана</t>
  </si>
  <si>
    <t>Наименование</t>
  </si>
  <si>
    <t>Год-1 отчет 2005 г</t>
  </si>
  <si>
    <t>Год бюджет 2006г. Отчет</t>
  </si>
  <si>
    <t>Год 2007 г оценка</t>
  </si>
  <si>
    <t>Год+1 прогноз 2008 г</t>
  </si>
  <si>
    <t>Год+2 прогноз 2009 г.</t>
  </si>
  <si>
    <t>Год+3 прогноз 2010 г.</t>
  </si>
  <si>
    <t>1.</t>
  </si>
  <si>
    <t>ДОХОДЫ</t>
  </si>
  <si>
    <t>1.1.</t>
  </si>
  <si>
    <t>НАЛОГОВЫЕ ДОХОДЫ</t>
  </si>
  <si>
    <t>1.2.</t>
  </si>
  <si>
    <t>НЕНАЛОГОВЫЕ ДОХОДЫ</t>
  </si>
  <si>
    <t>1.3.</t>
  </si>
  <si>
    <t>БЕЗВОЗМЕЗДНЫЕ ПЕРЕЧИСЛЕНИЯ ОТ ДРУГИХ БЮДЖЕТОВ БЮДЖЕТНОЙ СИСТЕМЫ РОССИЙСКОЙ ФЕДЕРАЦИИ</t>
  </si>
  <si>
    <t>1.5.</t>
  </si>
  <si>
    <t>ДОХОДЫ ОТ ПРЕДПРИНИМАТЕЛЬСКОЙ И ИНОЙ ПРИНОСЯЩЕЙ ДОХОД ДЕЯТЕЛЬНОСТИ</t>
  </si>
  <si>
    <t>2.</t>
  </si>
  <si>
    <t>ТЕКУЩИЕ РАСХОДЫ -ВСЕГО</t>
  </si>
  <si>
    <t>Общегосударственные расходы</t>
  </si>
  <si>
    <t>в том числе расходы на обслуживание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</si>
  <si>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</si>
  <si>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</si>
  <si>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</si>
  <si>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</si>
  <si>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</si>
  <si>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</si>
  <si>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</si>
  <si>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</si>
  <si>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</si>
  <si>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</si>
  <si>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>2.1.</t>
  </si>
  <si>
    <t>В том числе: текущие расходы за счет доходов от предпринима-тельской и иной приносящей доход деятельности</t>
  </si>
  <si>
    <t>3.</t>
  </si>
  <si>
    <t>ТЕКУЩИЙ БАЛАНС</t>
  </si>
  <si>
    <t>4.</t>
  </si>
  <si>
    <t>КАПИТАЛЬНЫЕ РАСХОДЫ</t>
  </si>
  <si>
    <t>4.1.</t>
  </si>
  <si>
    <t>Капитальные расходы</t>
  </si>
  <si>
    <t>4.1.1.</t>
  </si>
  <si>
    <t>Капитальное строительство</t>
  </si>
  <si>
    <t>4.1.2.</t>
  </si>
  <si>
    <t>Приобретение и модернизация оборудования и предметов длительного пользования</t>
  </si>
  <si>
    <t>4.1.3.</t>
  </si>
  <si>
    <t>Капитальные расходы за счет доходов от предпринимательской и иной приносящей доход деятельности</t>
  </si>
  <si>
    <t>5.</t>
  </si>
  <si>
    <t>Профицит (+) / дефицит (-)</t>
  </si>
  <si>
    <t>6.</t>
  </si>
  <si>
    <t>Источники финансирования дефицита бюджета</t>
  </si>
  <si>
    <t>6.1.</t>
  </si>
  <si>
    <t>Муниципальные займы, осуществляемые путем выпуска ценных бумаг от имени Красночетайского района</t>
  </si>
  <si>
    <t>6.2.</t>
  </si>
  <si>
    <t>бюджетные кредиты, полученные от бюджетов других уровней бюджетной системы Российской Федерации</t>
  </si>
  <si>
    <t>6.3.</t>
  </si>
  <si>
    <t>кредиты, полученные от кредитных организаций</t>
  </si>
  <si>
    <t>6.4.</t>
  </si>
  <si>
    <t>Поступления от продажи имущества, находящегося в муниципальной собственности</t>
  </si>
  <si>
    <t>6.5.</t>
  </si>
  <si>
    <t>изменение остатков средств на счетах по учету средств бюджета района</t>
  </si>
  <si>
    <t>7.</t>
  </si>
  <si>
    <t>МУНИЦИПАЛЬНЫЙ ДОЛГ РАЙОНА</t>
  </si>
  <si>
    <t>7.1.</t>
  </si>
  <si>
    <t>Исходящий баланс общего долга (в том числе внешний долг по текущему курсу)</t>
  </si>
  <si>
    <t>7.1.1.</t>
  </si>
  <si>
    <t>в том числе объем выданных поручительств на конец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</si>
</sst>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16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7.57421875" style="1" customWidth="1"/>
    <col min="2" max="2" width="29.8515625" style="1" customWidth="1"/>
    <col min="3" max="3" width="8.28125" style="1" customWidth="1"/>
    <col min="4" max="4" width="7.8515625" style="1" customWidth="1"/>
    <col min="5" max="5" width="10.00390625" style="1" customWidth="1"/>
    <col min="6" max="6" width="9.140625" style="1" customWidth="1"/>
    <col min="7" max="7" width="9.28125" style="1" customWidth="1"/>
    <col min="8" max="8" width="9.57421875" style="1" customWidth="1"/>
    <col min="9" max="16384" width="9.140625" style="1" customWidth="1"/>
  </cols>
  <sheetData>
    <row r="2" spans="6:8" ht="12.75">
      <c r="F2" s="12" t="s">
        <v>0</v>
      </c>
      <c r="G2" s="12"/>
      <c r="H2" s="12"/>
    </row>
    <row r="3" ht="12.75">
      <c r="F3" s="1" t="s">
        <v>1</v>
      </c>
    </row>
    <row r="4" ht="12.75">
      <c r="F4" s="1" t="s">
        <v>2</v>
      </c>
    </row>
    <row r="5" spans="1:8" ht="27" customHeight="1">
      <c r="A5" s="10" t="s">
        <v>3</v>
      </c>
      <c r="B5" s="11"/>
      <c r="C5" s="11"/>
      <c r="D5" s="11"/>
      <c r="E5" s="11"/>
      <c r="F5" s="11"/>
      <c r="G5" s="11"/>
      <c r="H5" s="11"/>
    </row>
    <row r="7" spans="1:8" ht="45">
      <c r="A7" s="2" t="s">
        <v>4</v>
      </c>
      <c r="B7" s="3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</row>
    <row r="8" spans="1:8" ht="12.75">
      <c r="A8" s="3" t="s">
        <v>12</v>
      </c>
      <c r="B8" s="3" t="s">
        <v>13</v>
      </c>
      <c r="C8" s="5">
        <v>0</v>
      </c>
      <c r="D8" s="5">
        <v>125049.5</v>
      </c>
      <c r="E8" s="6">
        <v>164175.767</v>
      </c>
      <c r="F8" s="6">
        <f aca="true" t="shared" si="0" ref="F8:F33">E8*108%</f>
        <v>177309.82836</v>
      </c>
      <c r="G8" s="6">
        <f aca="true" t="shared" si="1" ref="G8:G33">F8*107.5%</f>
        <v>190608.065487</v>
      </c>
      <c r="H8" s="6">
        <f aca="true" t="shared" si="2" ref="H8:H33">G8*107%</f>
        <v>203950.63007109004</v>
      </c>
    </row>
    <row r="9" spans="1:8" ht="12.75">
      <c r="A9" s="3" t="s">
        <v>14</v>
      </c>
      <c r="B9" s="3" t="s">
        <v>15</v>
      </c>
      <c r="C9" s="5">
        <v>0</v>
      </c>
      <c r="D9" s="5">
        <v>10309.8</v>
      </c>
      <c r="E9" s="6">
        <v>15142.6</v>
      </c>
      <c r="F9" s="6">
        <f t="shared" si="0"/>
        <v>16354.008000000002</v>
      </c>
      <c r="G9" s="6">
        <f t="shared" si="1"/>
        <v>17580.5586</v>
      </c>
      <c r="H9" s="6">
        <f t="shared" si="2"/>
        <v>18811.197702</v>
      </c>
    </row>
    <row r="10" spans="1:8" ht="12.75">
      <c r="A10" s="3" t="s">
        <v>16</v>
      </c>
      <c r="B10" s="3" t="s">
        <v>17</v>
      </c>
      <c r="C10" s="5">
        <v>0</v>
      </c>
      <c r="D10" s="5">
        <v>2345.5</v>
      </c>
      <c r="E10" s="6">
        <v>1472.5</v>
      </c>
      <c r="F10" s="6">
        <f t="shared" si="0"/>
        <v>1590.3000000000002</v>
      </c>
      <c r="G10" s="6">
        <f t="shared" si="1"/>
        <v>1709.5725000000002</v>
      </c>
      <c r="H10" s="6">
        <f t="shared" si="2"/>
        <v>1829.2425750000004</v>
      </c>
    </row>
    <row r="11" spans="1:8" ht="34.5" customHeight="1">
      <c r="A11" s="3" t="s">
        <v>18</v>
      </c>
      <c r="B11" s="2" t="s">
        <v>19</v>
      </c>
      <c r="C11" s="5">
        <v>0</v>
      </c>
      <c r="D11" s="5">
        <v>108751</v>
      </c>
      <c r="E11" s="6">
        <v>144559.66700000002</v>
      </c>
      <c r="F11" s="6">
        <f t="shared" si="0"/>
        <v>156124.44036000004</v>
      </c>
      <c r="G11" s="6">
        <f t="shared" si="1"/>
        <v>167833.77338700002</v>
      </c>
      <c r="H11" s="6">
        <f t="shared" si="2"/>
        <v>179582.13752409004</v>
      </c>
    </row>
    <row r="12" spans="1:8" ht="45">
      <c r="A12" s="3" t="s">
        <v>20</v>
      </c>
      <c r="B12" s="2" t="s">
        <v>21</v>
      </c>
      <c r="C12" s="5">
        <v>0</v>
      </c>
      <c r="D12" s="6">
        <v>3643.2</v>
      </c>
      <c r="E12" s="6">
        <v>3001</v>
      </c>
      <c r="F12" s="6">
        <f t="shared" si="0"/>
        <v>3241.0800000000004</v>
      </c>
      <c r="G12" s="6">
        <f t="shared" si="1"/>
        <v>3484.161</v>
      </c>
      <c r="H12" s="6">
        <f t="shared" si="2"/>
        <v>3728.05227</v>
      </c>
    </row>
    <row r="13" spans="1:8" ht="12.75">
      <c r="A13" s="3" t="s">
        <v>22</v>
      </c>
      <c r="B13" s="3" t="s">
        <v>23</v>
      </c>
      <c r="C13" s="5">
        <v>0</v>
      </c>
      <c r="D13" s="6">
        <v>125689.7</v>
      </c>
      <c r="E13" s="6">
        <v>165257.463</v>
      </c>
      <c r="F13" s="6">
        <f t="shared" si="0"/>
        <v>178478.06004</v>
      </c>
      <c r="G13" s="6">
        <f t="shared" si="1"/>
        <v>191863.914543</v>
      </c>
      <c r="H13" s="6">
        <f t="shared" si="2"/>
        <v>205294.38856101</v>
      </c>
    </row>
    <row r="14" spans="1:8" ht="12.75">
      <c r="A14" s="9"/>
      <c r="B14" s="3" t="s">
        <v>24</v>
      </c>
      <c r="C14" s="5">
        <v>0</v>
      </c>
      <c r="D14" s="6">
        <v>18415.6</v>
      </c>
      <c r="E14" s="6">
        <v>16023.5</v>
      </c>
      <c r="F14" s="6">
        <f t="shared" si="0"/>
        <v>17305.38</v>
      </c>
      <c r="G14" s="6">
        <f t="shared" si="1"/>
        <v>18603.2835</v>
      </c>
      <c r="H14" s="6">
        <f t="shared" si="2"/>
        <v>19905.513345000003</v>
      </c>
    </row>
    <row r="15" spans="1:8" ht="22.5">
      <c r="A15" s="9"/>
      <c r="B15" s="2" t="s">
        <v>25</v>
      </c>
      <c r="C15" s="5">
        <v>0</v>
      </c>
      <c r="D15" s="6">
        <v>0</v>
      </c>
      <c r="E15" s="6">
        <v>0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2.75">
      <c r="A16" s="7"/>
      <c r="B16" s="2" t="s">
        <v>26</v>
      </c>
      <c r="C16" s="5"/>
      <c r="D16" s="6"/>
      <c r="E16" s="6"/>
      <c r="F16" s="6"/>
      <c r="G16" s="6"/>
      <c r="H16" s="6"/>
    </row>
    <row r="17" spans="1:8" ht="22.5">
      <c r="A17" s="7"/>
      <c r="B17" s="2" t="s">
        <v>27</v>
      </c>
      <c r="C17" s="5">
        <v>0</v>
      </c>
      <c r="D17" s="6">
        <v>895</v>
      </c>
      <c r="E17" s="6">
        <v>2070.6</v>
      </c>
      <c r="F17" s="6">
        <f t="shared" si="0"/>
        <v>2236.248</v>
      </c>
      <c r="G17" s="6">
        <f t="shared" si="1"/>
        <v>2403.9665999999997</v>
      </c>
      <c r="H17" s="6">
        <f t="shared" si="2"/>
        <v>2572.2442619999997</v>
      </c>
    </row>
    <row r="18" spans="1:8" ht="12.75">
      <c r="A18" s="7"/>
      <c r="B18" s="3" t="s">
        <v>28</v>
      </c>
      <c r="C18" s="5">
        <v>0</v>
      </c>
      <c r="D18" s="6">
        <v>15743.5</v>
      </c>
      <c r="E18" s="6">
        <v>23602.2</v>
      </c>
      <c r="F18" s="6">
        <f t="shared" si="0"/>
        <v>25490.376000000004</v>
      </c>
      <c r="G18" s="6">
        <f t="shared" si="1"/>
        <v>27402.154200000004</v>
      </c>
      <c r="H18" s="6">
        <f t="shared" si="2"/>
        <v>29320.304994000006</v>
      </c>
    </row>
    <row r="19" spans="1:8" ht="12.75">
      <c r="A19" s="7"/>
      <c r="B19" s="3" t="s">
        <v>29</v>
      </c>
      <c r="C19" s="5">
        <v>0</v>
      </c>
      <c r="D19" s="6">
        <v>5441.5</v>
      </c>
      <c r="E19" s="6">
        <v>6196.1</v>
      </c>
      <c r="F19" s="6">
        <f t="shared" si="0"/>
        <v>6691.7880000000005</v>
      </c>
      <c r="G19" s="6">
        <f t="shared" si="1"/>
        <v>7193.6721</v>
      </c>
      <c r="H19" s="6">
        <f t="shared" si="2"/>
        <v>7697.229147</v>
      </c>
    </row>
    <row r="20" spans="1:8" ht="12.75">
      <c r="A20" s="7"/>
      <c r="B20" s="3" t="s">
        <v>30</v>
      </c>
      <c r="C20" s="5">
        <v>0</v>
      </c>
      <c r="D20" s="6">
        <v>0</v>
      </c>
      <c r="E20" s="6">
        <v>124.4</v>
      </c>
      <c r="F20" s="6">
        <f t="shared" si="0"/>
        <v>134.352</v>
      </c>
      <c r="G20" s="6">
        <f t="shared" si="1"/>
        <v>144.4284</v>
      </c>
      <c r="H20" s="6">
        <f t="shared" si="2"/>
        <v>154.53838800000003</v>
      </c>
    </row>
    <row r="21" spans="1:8" ht="12.75">
      <c r="A21" s="7"/>
      <c r="B21" s="3" t="s">
        <v>31</v>
      </c>
      <c r="C21" s="5">
        <v>0</v>
      </c>
      <c r="D21" s="6">
        <v>52988.5</v>
      </c>
      <c r="E21" s="6">
        <v>59127.5</v>
      </c>
      <c r="F21" s="6">
        <f t="shared" si="0"/>
        <v>63857.700000000004</v>
      </c>
      <c r="G21" s="6">
        <f t="shared" si="1"/>
        <v>68647.0275</v>
      </c>
      <c r="H21" s="6">
        <f t="shared" si="2"/>
        <v>73452.319425</v>
      </c>
    </row>
    <row r="22" spans="1:8" ht="22.5">
      <c r="A22" s="7"/>
      <c r="B22" s="2" t="s">
        <v>32</v>
      </c>
      <c r="C22" s="5">
        <v>0</v>
      </c>
      <c r="D22" s="6">
        <v>9271.4</v>
      </c>
      <c r="E22" s="6">
        <v>9796.9</v>
      </c>
      <c r="F22" s="6">
        <f t="shared" si="0"/>
        <v>10580.652</v>
      </c>
      <c r="G22" s="6">
        <f t="shared" si="1"/>
        <v>11374.2009</v>
      </c>
      <c r="H22" s="6">
        <f t="shared" si="2"/>
        <v>12170.394963</v>
      </c>
    </row>
    <row r="23" spans="1:8" ht="12.75">
      <c r="A23" s="7"/>
      <c r="B23" s="3" t="s">
        <v>33</v>
      </c>
      <c r="C23" s="5">
        <v>0</v>
      </c>
      <c r="D23" s="6">
        <v>18951.6</v>
      </c>
      <c r="E23" s="6">
        <v>22902.6</v>
      </c>
      <c r="F23" s="6">
        <f t="shared" si="0"/>
        <v>24734.808</v>
      </c>
      <c r="G23" s="6">
        <f t="shared" si="1"/>
        <v>26589.9186</v>
      </c>
      <c r="H23" s="6">
        <f t="shared" si="2"/>
        <v>28451.212902000003</v>
      </c>
    </row>
    <row r="24" spans="1:8" ht="12.75">
      <c r="A24" s="7"/>
      <c r="B24" s="3" t="s">
        <v>34</v>
      </c>
      <c r="C24" s="5">
        <v>0</v>
      </c>
      <c r="D24" s="6">
        <v>3598.1</v>
      </c>
      <c r="E24" s="6">
        <v>5327.757</v>
      </c>
      <c r="F24" s="6">
        <f t="shared" si="0"/>
        <v>5753.97756</v>
      </c>
      <c r="G24" s="6">
        <f t="shared" si="1"/>
        <v>6185.525877</v>
      </c>
      <c r="H24" s="6">
        <f t="shared" si="2"/>
        <v>6618.51268839</v>
      </c>
    </row>
    <row r="25" spans="1:8" ht="12.75">
      <c r="A25" s="7"/>
      <c r="B25" s="3" t="s">
        <v>35</v>
      </c>
      <c r="C25" s="5">
        <v>0</v>
      </c>
      <c r="D25" s="6">
        <v>0</v>
      </c>
      <c r="E25" s="6">
        <v>19414.9</v>
      </c>
      <c r="F25" s="6">
        <f t="shared" si="0"/>
        <v>20968.092000000004</v>
      </c>
      <c r="G25" s="6">
        <f t="shared" si="1"/>
        <v>22540.698900000003</v>
      </c>
      <c r="H25" s="6">
        <f t="shared" si="2"/>
        <v>24118.547823000004</v>
      </c>
    </row>
    <row r="26" spans="1:8" ht="45">
      <c r="A26" s="3" t="s">
        <v>36</v>
      </c>
      <c r="B26" s="2" t="s">
        <v>37</v>
      </c>
      <c r="C26" s="5"/>
      <c r="D26" s="6"/>
      <c r="E26" s="6">
        <v>68</v>
      </c>
      <c r="F26" s="6">
        <f t="shared" si="0"/>
        <v>73.44</v>
      </c>
      <c r="G26" s="6">
        <f t="shared" si="1"/>
        <v>78.948</v>
      </c>
      <c r="H26" s="6">
        <f t="shared" si="2"/>
        <v>84.47436</v>
      </c>
    </row>
    <row r="27" spans="1:8" ht="12.75">
      <c r="A27" s="7"/>
      <c r="B27" s="3" t="s">
        <v>24</v>
      </c>
      <c r="C27" s="5"/>
      <c r="D27" s="6"/>
      <c r="E27" s="6">
        <v>0</v>
      </c>
      <c r="F27" s="6">
        <f t="shared" si="0"/>
        <v>0</v>
      </c>
      <c r="G27" s="6">
        <f t="shared" si="1"/>
        <v>0</v>
      </c>
      <c r="H27" s="6">
        <f t="shared" si="2"/>
        <v>0</v>
      </c>
    </row>
    <row r="28" spans="1:8" ht="22.5">
      <c r="A28" s="7"/>
      <c r="B28" s="2" t="s">
        <v>27</v>
      </c>
      <c r="C28" s="5"/>
      <c r="D28" s="6"/>
      <c r="E28" s="6">
        <v>0</v>
      </c>
      <c r="F28" s="6">
        <f t="shared" si="0"/>
        <v>0</v>
      </c>
      <c r="G28" s="6">
        <f t="shared" si="1"/>
        <v>0</v>
      </c>
      <c r="H28" s="6">
        <f t="shared" si="2"/>
        <v>0</v>
      </c>
    </row>
    <row r="29" spans="1:8" ht="12.75">
      <c r="A29" s="7"/>
      <c r="B29" s="3" t="s">
        <v>28</v>
      </c>
      <c r="C29" s="5"/>
      <c r="D29" s="6"/>
      <c r="E29" s="6">
        <v>0</v>
      </c>
      <c r="F29" s="6">
        <f t="shared" si="0"/>
        <v>0</v>
      </c>
      <c r="G29" s="6">
        <f t="shared" si="1"/>
        <v>0</v>
      </c>
      <c r="H29" s="6">
        <f t="shared" si="2"/>
        <v>0</v>
      </c>
    </row>
    <row r="30" spans="1:8" ht="12.75">
      <c r="A30" s="7"/>
      <c r="B30" s="3" t="s">
        <v>29</v>
      </c>
      <c r="C30" s="5"/>
      <c r="D30" s="6"/>
      <c r="E30" s="6">
        <v>0</v>
      </c>
      <c r="F30" s="6">
        <f t="shared" si="0"/>
        <v>0</v>
      </c>
      <c r="G30" s="6">
        <f t="shared" si="1"/>
        <v>0</v>
      </c>
      <c r="H30" s="6">
        <f t="shared" si="2"/>
        <v>0</v>
      </c>
    </row>
    <row r="31" spans="1:8" ht="12.75">
      <c r="A31" s="7"/>
      <c r="B31" s="3" t="s">
        <v>30</v>
      </c>
      <c r="C31" s="5"/>
      <c r="D31" s="6"/>
      <c r="E31" s="6">
        <v>0</v>
      </c>
      <c r="F31" s="6">
        <f t="shared" si="0"/>
        <v>0</v>
      </c>
      <c r="G31" s="6">
        <f t="shared" si="1"/>
        <v>0</v>
      </c>
      <c r="H31" s="6">
        <f t="shared" si="2"/>
        <v>0</v>
      </c>
    </row>
    <row r="32" spans="1:8" ht="12.75">
      <c r="A32" s="7"/>
      <c r="B32" s="3" t="s">
        <v>31</v>
      </c>
      <c r="C32" s="5"/>
      <c r="D32" s="6"/>
      <c r="E32" s="6">
        <v>0</v>
      </c>
      <c r="F32" s="6">
        <f t="shared" si="0"/>
        <v>0</v>
      </c>
      <c r="G32" s="6">
        <f t="shared" si="1"/>
        <v>0</v>
      </c>
      <c r="H32" s="6">
        <f t="shared" si="2"/>
        <v>0</v>
      </c>
    </row>
    <row r="33" spans="1:8" ht="22.5">
      <c r="A33" s="7"/>
      <c r="B33" s="2" t="s">
        <v>32</v>
      </c>
      <c r="C33" s="5"/>
      <c r="D33" s="6"/>
      <c r="E33" s="6">
        <v>68</v>
      </c>
      <c r="F33" s="6">
        <f t="shared" si="0"/>
        <v>73.44</v>
      </c>
      <c r="G33" s="6">
        <f t="shared" si="1"/>
        <v>78.948</v>
      </c>
      <c r="H33" s="6">
        <f t="shared" si="2"/>
        <v>84.47436</v>
      </c>
    </row>
    <row r="34" spans="1:8" ht="12.75">
      <c r="A34" s="7"/>
      <c r="B34" s="3" t="s">
        <v>33</v>
      </c>
      <c r="C34" s="5"/>
      <c r="D34" s="5"/>
      <c r="E34" s="5"/>
      <c r="F34" s="5"/>
      <c r="G34" s="5"/>
      <c r="H34" s="5"/>
    </row>
    <row r="35" spans="1:8" ht="12.75">
      <c r="A35" s="7"/>
      <c r="B35" s="3" t="s">
        <v>34</v>
      </c>
      <c r="C35" s="5"/>
      <c r="D35" s="5"/>
      <c r="E35" s="5"/>
      <c r="F35" s="5"/>
      <c r="G35" s="5"/>
      <c r="H35" s="5"/>
    </row>
    <row r="36" spans="1:8" ht="12.75">
      <c r="A36" s="3" t="s">
        <v>38</v>
      </c>
      <c r="B36" s="3" t="s">
        <v>39</v>
      </c>
      <c r="C36" s="5"/>
      <c r="D36" s="5"/>
      <c r="E36" s="5"/>
      <c r="F36" s="5"/>
      <c r="G36" s="5"/>
      <c r="H36" s="5"/>
    </row>
    <row r="37" spans="1:8" ht="12.75">
      <c r="A37" s="3" t="s">
        <v>40</v>
      </c>
      <c r="B37" s="3" t="s">
        <v>41</v>
      </c>
      <c r="C37" s="5"/>
      <c r="D37" s="5"/>
      <c r="E37" s="5"/>
      <c r="F37" s="5"/>
      <c r="G37" s="5"/>
      <c r="H37" s="5"/>
    </row>
    <row r="38" spans="1:8" ht="12.75">
      <c r="A38" s="3" t="s">
        <v>42</v>
      </c>
      <c r="B38" s="3" t="s">
        <v>43</v>
      </c>
      <c r="C38" s="5"/>
      <c r="D38" s="5"/>
      <c r="E38" s="5"/>
      <c r="F38" s="5"/>
      <c r="G38" s="5"/>
      <c r="H38" s="5"/>
    </row>
    <row r="39" spans="1:8" ht="12.75">
      <c r="A39" s="3" t="s">
        <v>44</v>
      </c>
      <c r="B39" s="3" t="s">
        <v>45</v>
      </c>
      <c r="C39" s="5"/>
      <c r="D39" s="5"/>
      <c r="E39" s="5"/>
      <c r="F39" s="5"/>
      <c r="G39" s="5"/>
      <c r="H39" s="5"/>
    </row>
    <row r="40" spans="1:8" ht="33.75">
      <c r="A40" s="3" t="s">
        <v>46</v>
      </c>
      <c r="B40" s="2" t="s">
        <v>47</v>
      </c>
      <c r="C40" s="5"/>
      <c r="D40" s="5"/>
      <c r="E40" s="5"/>
      <c r="F40" s="5"/>
      <c r="G40" s="5"/>
      <c r="H40" s="5"/>
    </row>
    <row r="41" spans="1:8" ht="33.75">
      <c r="A41" s="3" t="s">
        <v>48</v>
      </c>
      <c r="B41" s="2" t="s">
        <v>49</v>
      </c>
      <c r="C41" s="5"/>
      <c r="D41" s="5"/>
      <c r="E41" s="5"/>
      <c r="F41" s="5"/>
      <c r="G41" s="5"/>
      <c r="H41" s="5"/>
    </row>
    <row r="42" spans="1:8" ht="12.75">
      <c r="A42" s="3" t="s">
        <v>50</v>
      </c>
      <c r="B42" s="3" t="s">
        <v>51</v>
      </c>
      <c r="C42" s="5"/>
      <c r="D42" s="6">
        <f>D8-D13</f>
        <v>-640.1999999999971</v>
      </c>
      <c r="E42" s="6">
        <f>E8-E13</f>
        <v>-1081.6959999999963</v>
      </c>
      <c r="F42" s="6">
        <f>F8-F13</f>
        <v>-1168.2316799999971</v>
      </c>
      <c r="G42" s="6">
        <f>G8-G13</f>
        <v>-1255.8490559999773</v>
      </c>
      <c r="H42" s="6">
        <f>H8-H13</f>
        <v>-1343.758489919972</v>
      </c>
    </row>
    <row r="43" spans="1:8" ht="12.75">
      <c r="A43" s="8"/>
      <c r="B43" s="8"/>
      <c r="C43" s="5"/>
      <c r="D43" s="5"/>
      <c r="E43" s="5"/>
      <c r="F43" s="5"/>
      <c r="G43" s="5"/>
      <c r="H43" s="5"/>
    </row>
    <row r="44" spans="1:8" ht="22.5">
      <c r="A44" s="3" t="s">
        <v>52</v>
      </c>
      <c r="B44" s="2" t="s">
        <v>53</v>
      </c>
      <c r="C44" s="5"/>
      <c r="D44" s="5"/>
      <c r="E44" s="5"/>
      <c r="F44" s="5"/>
      <c r="G44" s="5"/>
      <c r="H44" s="5"/>
    </row>
    <row r="45" spans="1:8" ht="45">
      <c r="A45" s="3" t="s">
        <v>54</v>
      </c>
      <c r="B45" s="2" t="s">
        <v>55</v>
      </c>
      <c r="C45" s="5"/>
      <c r="D45" s="5"/>
      <c r="E45" s="5"/>
      <c r="F45" s="5"/>
      <c r="G45" s="5"/>
      <c r="H45" s="5"/>
    </row>
    <row r="46" spans="1:8" ht="33.75">
      <c r="A46" s="3" t="s">
        <v>56</v>
      </c>
      <c r="B46" s="2" t="s">
        <v>57</v>
      </c>
      <c r="C46" s="5"/>
      <c r="D46" s="5"/>
      <c r="E46" s="5"/>
      <c r="F46" s="5"/>
      <c r="G46" s="5"/>
      <c r="H46" s="5"/>
    </row>
    <row r="47" spans="1:8" ht="22.5">
      <c r="A47" s="3" t="s">
        <v>58</v>
      </c>
      <c r="B47" s="2" t="s">
        <v>59</v>
      </c>
      <c r="C47" s="5"/>
      <c r="D47" s="5"/>
      <c r="E47" s="5"/>
      <c r="F47" s="5"/>
      <c r="G47" s="5"/>
      <c r="H47" s="5"/>
    </row>
    <row r="48" spans="1:8" ht="33.75">
      <c r="A48" s="3" t="s">
        <v>60</v>
      </c>
      <c r="B48" s="2" t="s">
        <v>61</v>
      </c>
      <c r="C48" s="5"/>
      <c r="D48" s="5"/>
      <c r="E48" s="5"/>
      <c r="F48" s="5"/>
      <c r="G48" s="5"/>
      <c r="H48" s="5"/>
    </row>
    <row r="49" spans="1:8" ht="33.75">
      <c r="A49" s="3" t="s">
        <v>62</v>
      </c>
      <c r="B49" s="2" t="s">
        <v>63</v>
      </c>
      <c r="C49" s="5"/>
      <c r="D49" s="5"/>
      <c r="E49" s="5"/>
      <c r="F49" s="5"/>
      <c r="G49" s="5"/>
      <c r="H49" s="5"/>
    </row>
    <row r="50" spans="1:8" ht="12.75">
      <c r="A50" s="3" t="s">
        <v>64</v>
      </c>
      <c r="B50" s="3" t="s">
        <v>65</v>
      </c>
      <c r="C50" s="5"/>
      <c r="D50" s="5"/>
      <c r="E50" s="5"/>
      <c r="F50" s="5"/>
      <c r="G50" s="5"/>
      <c r="H50" s="5"/>
    </row>
    <row r="51" spans="1:8" ht="33.75">
      <c r="A51" s="3" t="s">
        <v>66</v>
      </c>
      <c r="B51" s="2" t="s">
        <v>67</v>
      </c>
      <c r="C51" s="5"/>
      <c r="D51" s="5"/>
      <c r="E51" s="5"/>
      <c r="F51" s="5"/>
      <c r="G51" s="5"/>
      <c r="H51" s="5"/>
    </row>
    <row r="52" spans="1:8" ht="22.5">
      <c r="A52" s="3" t="s">
        <v>68</v>
      </c>
      <c r="B52" s="2" t="s">
        <v>69</v>
      </c>
      <c r="C52" s="5"/>
      <c r="D52" s="5"/>
      <c r="E52" s="5"/>
      <c r="F52" s="5"/>
      <c r="G52" s="5"/>
      <c r="H52" s="5"/>
    </row>
  </sheetData>
  <mergeCells count="3">
    <mergeCell ref="A14:A15"/>
    <mergeCell ref="A5:H5"/>
    <mergeCell ref="F2:H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2011-03-18T07:38:51Z</dcterms:created>
  <dcterms:modified xsi:type="dcterms:W3CDTF">2011-03-18T07:46:43Z</dcterms:modified>
  <cp:category/>
  <cp:version/>
  <cp:contentType/>
  <cp:contentStatus/>
</cp:coreProperties>
</file>