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9" activeTab="14"/>
  </bookViews>
  <sheets>
    <sheet name="Общие" sheetId="1" r:id="rId1"/>
    <sheet name="Алатырский" sheetId="2" r:id="rId2"/>
    <sheet name="Аликовский" sheetId="3" r:id="rId3"/>
    <sheet name="Батыревский" sheetId="4" r:id="rId4"/>
    <sheet name="Вурнарский" sheetId="5" r:id="rId5"/>
    <sheet name="Ибресинский" sheetId="6" r:id="rId6"/>
    <sheet name="Канашский" sheetId="7" r:id="rId7"/>
    <sheet name="Козловский" sheetId="8" r:id="rId8"/>
    <sheet name="Комс-й" sheetId="9" r:id="rId9"/>
    <sheet name="Кр-арм" sheetId="10" r:id="rId10"/>
    <sheet name="Кр-чет" sheetId="11" r:id="rId11"/>
    <sheet name="Марпос" sheetId="12" r:id="rId12"/>
    <sheet name="Моргаушский" sheetId="13" r:id="rId13"/>
    <sheet name="Порецкий" sheetId="14" r:id="rId14"/>
    <sheet name="Урмарский" sheetId="15" r:id="rId15"/>
    <sheet name="Цивильский" sheetId="16" r:id="rId16"/>
    <sheet name="Чебокс." sheetId="17" r:id="rId17"/>
    <sheet name="Шемурш-й" sheetId="18" r:id="rId18"/>
    <sheet name="Шумерл-й" sheetId="19" r:id="rId19"/>
    <sheet name="Ядринский" sheetId="20" r:id="rId20"/>
    <sheet name="Яльчикский" sheetId="21" r:id="rId21"/>
    <sheet name="Янгтиковск" sheetId="22" r:id="rId22"/>
    <sheet name="Алатырь" sheetId="23" r:id="rId23"/>
    <sheet name="Канаш" sheetId="24" r:id="rId24"/>
    <sheet name="Шумерля" sheetId="25" r:id="rId25"/>
    <sheet name="Новоч-к" sheetId="26" r:id="rId26"/>
    <sheet name="Чебоксары" sheetId="27" r:id="rId27"/>
  </sheets>
  <externalReferences>
    <externalReference r:id="rId30"/>
  </externalReferences>
  <definedNames>
    <definedName name="_Toc159654520" localSheetId="1">'Алатырский'!#REF!</definedName>
    <definedName name="_Toc159654521" localSheetId="1">'Алатырский'!$B$7</definedName>
    <definedName name="_Toc159654522" localSheetId="1">'Алатырский'!$B$8</definedName>
    <definedName name="_xlnm.Print_Area" localSheetId="1">'Алатырский'!$A$1:$X$23</definedName>
  </definedNames>
  <calcPr fullCalcOnLoad="1"/>
</workbook>
</file>

<file path=xl/sharedStrings.xml><?xml version="1.0" encoding="utf-8"?>
<sst xmlns="http://schemas.openxmlformats.org/spreadsheetml/2006/main" count="2076" uniqueCount="638">
  <si>
    <t>№</t>
  </si>
  <si>
    <t>Показатели результативности проекта</t>
  </si>
  <si>
    <t>1. Введение новой системы оплаты труда работников общего образования, направленной на повышение доходов учителей(НСОТ)</t>
  </si>
  <si>
    <t>Рост абсолютного значения средней зарплаты учителей за счет введения НСОТ по отношению к уровню 2006 года (%)</t>
  </si>
  <si>
    <t>2. Переход на нормативное подушевое финансирование общеобразовательных учреждений (НПФ)</t>
  </si>
  <si>
    <t xml:space="preserve">Относительное (в % к 2006 году) повышение величины нормативов подушевого финансирования для государственных и муниципальных ОУ, расположенных: </t>
  </si>
  <si>
    <t>- в городской местности</t>
  </si>
  <si>
    <t>- в сельской местности</t>
  </si>
  <si>
    <t>2.5</t>
  </si>
  <si>
    <t>Доля учебных расходов в нормативе подушевого финансирования общеобразовательных учреждений</t>
  </si>
  <si>
    <t>3. Развитие региональной системы оценки качества образования (СОКО)</t>
  </si>
  <si>
    <t xml:space="preserve"> Доля выпускников ОУ , проходящих государственную (итоговую) аттестацию по русскому языку и математике в форме ЕГЭ (%)</t>
  </si>
  <si>
    <t>Доля выпускников  ОУ, сдающих ЕГЭ по трем и более учебным предметам  (%)</t>
  </si>
  <si>
    <t>4. Развитие сети ОУ региона: обеспечение условий для получения качественного общего образования независимо от места жительства</t>
  </si>
  <si>
    <t>4.1.</t>
  </si>
  <si>
    <t>Доля детей, обучающихся в ОУ, отвечающих современным требованиям к условиям осуществления образовательного процесса (%)</t>
  </si>
  <si>
    <t>4.2.</t>
  </si>
  <si>
    <t>Средняя наполняемость классов в ОУ, расположенных в городской местности, в пределах норм, установленных санитарно-эпидемиологическими правилами и нормативами (кол-во человек)</t>
  </si>
  <si>
    <t>4.3.</t>
  </si>
  <si>
    <t>Средняя наполняемость классов в ОУ, расположенных в сельской местности, в пределах норм, установленных санитарно-эпидемиологическими правилами и нормативами (кол-во человек)</t>
  </si>
  <si>
    <t>4.4.</t>
  </si>
  <si>
    <t>Создание для учащихся старшей ступени возможности выбора профиля обучения, обеспеченного необходимым оборудованием и высококвалифицированными кадрами, для качественной реализации соответствующих программ по каждому предмету и эффективного использования образовательных ресурсов (%)</t>
  </si>
  <si>
    <t>5. Расширение общественного участия в управлении образованием</t>
  </si>
  <si>
    <t>Доля  ОУ , в которых согласно зарегистрированному уставу создан и действует орган самоуправления, обеспечивающий демократический, государственно-общественный характер управления, обладающий комплексом управленческих полномочий, в том числе, по принятию решений о распределении средств стимулирующей части фонда оплаты труда (%)</t>
  </si>
  <si>
    <t>План по ЧР</t>
  </si>
  <si>
    <t>1.1.</t>
  </si>
  <si>
    <t>1.2.</t>
  </si>
  <si>
    <t>1.3.</t>
  </si>
  <si>
    <t>4,9</t>
  </si>
  <si>
    <t>8,0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</si>
  <si>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</si>
  <si>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</si>
  <si>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</si>
  <si>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</si>
  <si>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</si>
  <si>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</si>
  <si>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</si>
  <si>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</si>
  <si>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</si>
  <si>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-</t>
  </si>
  <si>
    <t>5.1.</t>
  </si>
  <si>
    <t>5.2.</t>
  </si>
  <si>
    <t>5.3.</t>
  </si>
  <si>
    <t>5.4.</t>
  </si>
  <si>
    <t>5.5.</t>
  </si>
  <si>
    <t>5.6.</t>
  </si>
  <si>
    <t>9,1 (Ресурсные центры)</t>
  </si>
  <si>
    <t>89,5 (все СОШ)</t>
  </si>
  <si>
    <t>Доля выпускников 9-х кл., проходящих внешнюю независимую итоговую аттестацию, осуществляемую муниципальными, межшкольными экзам-ными комиссиями (%)</t>
  </si>
  <si>
    <t>Старт-й пок-ль по ЧР</t>
  </si>
  <si>
    <t>Название школы</t>
  </si>
  <si>
    <t>Всего школ в районе:</t>
  </si>
  <si>
    <t>из них</t>
  </si>
  <si>
    <t>Средние</t>
  </si>
  <si>
    <t>Основные</t>
  </si>
  <si>
    <t>Начальные</t>
  </si>
  <si>
    <t>и.т.д.</t>
  </si>
  <si>
    <t>Индикаторы результативности КПМО по школам на 1 сентября 2008 года</t>
  </si>
  <si>
    <t>МОУ "Атратская СОШ"</t>
  </si>
  <si>
    <t>МОУ"Алтышевская СОШ"</t>
  </si>
  <si>
    <t>МОУ "Ахматовская СОШ"</t>
  </si>
  <si>
    <t>МОУ "Иваньково-Ленинская СОШ</t>
  </si>
  <si>
    <t>МОУ "Кувакинская гим."</t>
  </si>
  <si>
    <t>МОУ "Междуреченская СОШ"</t>
  </si>
  <si>
    <t>МОУ "новоайбесинская СОШ"</t>
  </si>
  <si>
    <t>МОУ "Первомайская СОШ"</t>
  </si>
  <si>
    <t xml:space="preserve"> МОУ "Стемасская СОШ"</t>
  </si>
  <si>
    <t>МОУ "Староайбесинская СОШ"</t>
  </si>
  <si>
    <t xml:space="preserve"> МОУ "Сойгинская СОШ</t>
  </si>
  <si>
    <t xml:space="preserve"> МОУ "Чуварлейская СОШ"</t>
  </si>
  <si>
    <t>МОУ " Миренская СОШ"</t>
  </si>
  <si>
    <t xml:space="preserve"> МОУ " Кирская СОШ"</t>
  </si>
  <si>
    <t>МОУ " Алтышевская ООШ"</t>
  </si>
  <si>
    <t xml:space="preserve"> МОУ "   Явлейская ООШ"</t>
  </si>
  <si>
    <t>МОУ "Сурско_майданская ООШ"</t>
  </si>
  <si>
    <t>МОУ "Восходская ООШ"</t>
  </si>
  <si>
    <r>
      <t xml:space="preserve">Доля фонда оплаты труда учителей в общем фонде оплаты труда работников ОУ </t>
    </r>
    <r>
      <rPr>
        <sz val="9"/>
        <rFont val="Arial"/>
        <family val="2"/>
      </rPr>
      <t>(%)</t>
    </r>
  </si>
  <si>
    <r>
      <t xml:space="preserve"> ОУ перешло на новую систему оплаты труда </t>
    </r>
    <r>
      <rPr>
        <sz val="9"/>
        <color indexed="10"/>
        <rFont val="Arial"/>
        <family val="2"/>
      </rPr>
      <t>(да - 1, нет - 0)</t>
    </r>
  </si>
  <si>
    <r>
      <t xml:space="preserve">ОУ перешло на НСОТ </t>
    </r>
    <r>
      <rPr>
        <sz val="9"/>
        <color indexed="10"/>
        <rFont val="Arial"/>
        <family val="2"/>
      </rPr>
      <t>(да - 1, нет - 0)</t>
    </r>
  </si>
  <si>
    <r>
      <t xml:space="preserve">ОУ получает бюджетные средства на основе принципов НПФ </t>
    </r>
    <r>
      <rPr>
        <sz val="9"/>
        <color indexed="10"/>
        <rFont val="Times New Roman"/>
        <family val="1"/>
      </rPr>
      <t>(да-1, нет - 0)</t>
    </r>
  </si>
  <si>
    <r>
      <t xml:space="preserve">ОУ получает бюджетные средства на основе принципов НПФ </t>
    </r>
    <r>
      <rPr>
        <sz val="9"/>
        <color indexed="10"/>
        <rFont val="Times New Roman"/>
        <family val="1"/>
      </rPr>
      <t>(да -1, нет - 0)</t>
    </r>
  </si>
  <si>
    <r>
      <t xml:space="preserve">ОУ ведет бухгалтерский и налоговый учет самостоятельно </t>
    </r>
    <r>
      <rPr>
        <sz val="9"/>
        <color indexed="10"/>
        <rFont val="Times New Roman"/>
        <family val="1"/>
      </rPr>
      <t>(да -1, нет - 0)</t>
    </r>
  </si>
  <si>
    <r>
      <t xml:space="preserve">Количество учебных предметов, по которым выпускникам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ОУ предоставляется возможность сдачи ЕГЭ (ед.)</t>
    </r>
  </si>
  <si>
    <r>
      <t xml:space="preserve">ОУ имеет орган управления, обеспечивающий демократический, государственно-общественный характер управления образованием, ориентированный на его развитие, в том числе обладающий полномочиями по распределению фонда стимулирования руководителей  ОУ </t>
    </r>
    <r>
      <rPr>
        <sz val="9"/>
        <color indexed="10"/>
        <rFont val="Times New Roman"/>
        <family val="1"/>
      </rPr>
      <t>(1 - да, 0 - нет)</t>
    </r>
  </si>
  <si>
    <r>
      <t xml:space="preserve">ОУ имеет опубликованный (в СМИ, отдельным изданием, в сети Интернет) публичный отчет об образовательной и финансово-хозяйственной деятельности </t>
    </r>
    <r>
      <rPr>
        <sz val="9"/>
        <color indexed="10"/>
        <rFont val="Times New Roman"/>
        <family val="1"/>
      </rPr>
      <t>(да -1, нет - 0)</t>
    </r>
  </si>
  <si>
    <r>
      <t xml:space="preserve">ОУ имеет свой регулярно (не реже 2 раз в месяц) обновляемый  сайт в сети Интернет </t>
    </r>
    <r>
      <rPr>
        <sz val="9"/>
        <color indexed="10"/>
        <rFont val="Times New Roman"/>
        <family val="1"/>
      </rPr>
      <t>(да- 1, нет - 0)</t>
    </r>
  </si>
  <si>
    <r>
      <t xml:space="preserve">Отношение числа общественных наблюдателей при проведении ЕГЭ к числу пунктов, в которых проводится ЕГЭ </t>
    </r>
    <r>
      <rPr>
        <sz val="9"/>
        <color indexed="10"/>
        <rFont val="Times New Roman"/>
        <family val="1"/>
      </rPr>
      <t>(не заполнять)</t>
    </r>
  </si>
  <si>
    <r>
      <t xml:space="preserve">лицензирование и аттестация проводятся комиссиями с привлечением представителей общественности из числа лиц, не являющихся работниками учреждений, подведомственных органам управления образованием  </t>
    </r>
    <r>
      <rPr>
        <sz val="9"/>
        <color indexed="10"/>
        <rFont val="Times New Roman"/>
        <family val="1"/>
      </rPr>
      <t>(да - 1, нет - 0)</t>
    </r>
  </si>
  <si>
    <t>Индикаторы результативности КПМО по школам на 1 сентября 2008 года в Аликовском районе</t>
  </si>
  <si>
    <t>Показатель по району (городу)</t>
  </si>
  <si>
    <r>
      <t xml:space="preserve">Доля фонда оплаты труда учителей в общем фонде оплаты труда работников ОУ </t>
    </r>
    <r>
      <rPr>
        <sz val="11"/>
        <rFont val="Arial"/>
        <family val="2"/>
      </rPr>
      <t>(%)</t>
    </r>
  </si>
  <si>
    <r>
      <t xml:space="preserve"> ОУ перешло на новую систему оплаты труда </t>
    </r>
    <r>
      <rPr>
        <sz val="11"/>
        <color indexed="10"/>
        <rFont val="Arial"/>
        <family val="2"/>
      </rPr>
      <t>(да - 1, нет - 0)</t>
    </r>
  </si>
  <si>
    <r>
      <t xml:space="preserve">ОУ перешло на НСОТ </t>
    </r>
    <r>
      <rPr>
        <sz val="11"/>
        <color indexed="10"/>
        <rFont val="Arial"/>
        <family val="2"/>
      </rPr>
      <t>(да - 1, нет - 0)</t>
    </r>
  </si>
  <si>
    <r>
      <t xml:space="preserve">ОУ получает бюджетные средства на основе принципов НПФ </t>
    </r>
    <r>
      <rPr>
        <sz val="11"/>
        <color indexed="10"/>
        <rFont val="Times New Roman"/>
        <family val="1"/>
      </rPr>
      <t>(да-1, нет - 0)</t>
    </r>
  </si>
  <si>
    <r>
      <t xml:space="preserve">ОУ ведет бухгалтерский и налоговый учет самостоятельно </t>
    </r>
    <r>
      <rPr>
        <sz val="11"/>
        <color indexed="10"/>
        <rFont val="Times New Roman"/>
        <family val="1"/>
      </rPr>
      <t>(да -1, нет - 0)</t>
    </r>
  </si>
  <si>
    <r>
      <t xml:space="preserve">Количество учебных предметов, по которым выпускникам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ОУ предоставляется возможность сдачи ЕГЭ (ед.)</t>
    </r>
  </si>
  <si>
    <r>
      <t xml:space="preserve">ОУ имеет орган управления, обеспечивающий демократический, государственно-общественный характер управления образованием, ориентированный на его развитие, в том числе обладающий полномочиями по распределению фонда стимулирования руководителей  ОУ </t>
    </r>
    <r>
      <rPr>
        <sz val="11"/>
        <color indexed="10"/>
        <rFont val="Times New Roman"/>
        <family val="1"/>
      </rPr>
      <t>(1 - да, 0 - нет)</t>
    </r>
  </si>
  <si>
    <r>
      <t xml:space="preserve">ОУ имеет опубликованный (в СМИ, отдельным изданием, в сети Интернет) публичный отчет об образовательной и финансово-хозяйственной деятельности </t>
    </r>
    <r>
      <rPr>
        <sz val="11"/>
        <color indexed="10"/>
        <rFont val="Times New Roman"/>
        <family val="1"/>
      </rPr>
      <t>(да -1, нет - 0)</t>
    </r>
  </si>
  <si>
    <r>
      <t xml:space="preserve">ОУ имеет свой регулярно (не реже 2 раз в месяц) обновляемый  сайт в сети Интернет </t>
    </r>
    <r>
      <rPr>
        <sz val="11"/>
        <color indexed="10"/>
        <rFont val="Times New Roman"/>
        <family val="1"/>
      </rPr>
      <t>(да- 1, нет - 0)</t>
    </r>
  </si>
  <si>
    <r>
      <t xml:space="preserve">ицензирование и аттестация проводятся комиссиями с привлечением представителей общественности из числа лиц, не являющихся работниками учреждений, подведомственных органам управления образованием  </t>
    </r>
    <r>
      <rPr>
        <sz val="11"/>
        <color indexed="10"/>
        <rFont val="Times New Roman"/>
        <family val="1"/>
      </rPr>
      <t>(да - 1, нет - 0)</t>
    </r>
  </si>
  <si>
    <r>
      <t>Индикаторы результативности КПМО</t>
    </r>
    <r>
      <rPr>
        <sz val="13"/>
        <rFont val="Times New Roman"/>
        <family val="1"/>
      </rPr>
      <t xml:space="preserve"> по Батыревскому району за III квартал 2008 года </t>
    </r>
  </si>
  <si>
    <t>2006 год Стартовый показатель</t>
  </si>
  <si>
    <t>Алманчиковская СОШ</t>
  </si>
  <si>
    <t>Балабаш Баишевская СОШ</t>
  </si>
  <si>
    <t>Батыревская СОШ №1</t>
  </si>
  <si>
    <t>Батыревская СОШ №2</t>
  </si>
  <si>
    <t>Больше-Чеменевская СОШ</t>
  </si>
  <si>
    <t>Долго-Островская СОШ</t>
  </si>
  <si>
    <t>Норваш Шигалинская СОШ.</t>
  </si>
  <si>
    <t xml:space="preserve"> Первомайский ЦО</t>
  </si>
  <si>
    <t>Полево-Бикшикская СОШ</t>
  </si>
  <si>
    <t xml:space="preserve"> Сугутская СОШ</t>
  </si>
  <si>
    <t xml:space="preserve"> Тарханская СОШ</t>
  </si>
  <si>
    <t>Татарско-Сугутская СОШ</t>
  </si>
  <si>
    <t>Тойсинский ЦО</t>
  </si>
  <si>
    <t>Шаймурзинская СОШ</t>
  </si>
  <si>
    <t>Шыгырданская СОШ</t>
  </si>
  <si>
    <t>Бахтигильдинская ООШ</t>
  </si>
  <si>
    <t>Кзыл Чишминская ООШ</t>
  </si>
  <si>
    <t>Ново-Ахпердинская ООШ</t>
  </si>
  <si>
    <t>Ново-Котяковская ООШ</t>
  </si>
  <si>
    <t>Сигачинская ООШ</t>
  </si>
  <si>
    <t>Старо-Ахпердинская  ООШ</t>
  </si>
  <si>
    <t>Старо-ТойсинскаяООШ</t>
  </si>
  <si>
    <t xml:space="preserve"> Шыгырданская ООШ ООШ</t>
  </si>
  <si>
    <t xml:space="preserve"> Абамзинская НОШ-д/сад</t>
  </si>
  <si>
    <t xml:space="preserve"> Именевская НОШ</t>
  </si>
  <si>
    <t>Кзыл-Камышская НОШ-д/сад.</t>
  </si>
  <si>
    <t xml:space="preserve"> Красномайская НОШ</t>
  </si>
  <si>
    <t>Кокшановская НОШ-д/сад</t>
  </si>
  <si>
    <t>Нижне-Турмышевская НОШ-д/сад</t>
  </si>
  <si>
    <t>Старо-Котяковская НОШ-д/сад</t>
  </si>
  <si>
    <t xml:space="preserve"> Туруновская НОШ-д/сад</t>
  </si>
  <si>
    <t>Татмыш Югелевская НОШ-д/сад</t>
  </si>
  <si>
    <t>Чуваш Ишаковская НОШ-д/сад</t>
  </si>
  <si>
    <t xml:space="preserve"> Яншиховская НОШ</t>
  </si>
  <si>
    <t>План</t>
  </si>
  <si>
    <t>Факт 3 квартал (муниципалитет)</t>
  </si>
  <si>
    <t>1.1</t>
  </si>
  <si>
    <t>1.2</t>
  </si>
  <si>
    <r>
      <t xml:space="preserve">Доля фонда оплаты труда учителей в общем фонде оплаты труда работников ОУ </t>
    </r>
    <r>
      <rPr>
        <sz val="12"/>
        <rFont val="Arial"/>
        <family val="2"/>
      </rPr>
      <t>(%)</t>
    </r>
  </si>
  <si>
    <t>1.4</t>
  </si>
  <si>
    <r>
      <t>Доля государственных и муниципальных общеобразовательных учреждений, которые перешли на НСОТ, от общего числа государственных и муниципальных  ОУ в районе</t>
    </r>
    <r>
      <rPr>
        <sz val="12"/>
        <rFont val="Arial"/>
        <family val="2"/>
      </rPr>
      <t>(%)</t>
    </r>
  </si>
  <si>
    <t>2.1</t>
  </si>
  <si>
    <r>
      <t xml:space="preserve">Доля муниципальных образований, ОУ которых получают бюджетные средства на основе принципов НПФ, от общего числа муниципальных образований в субъекте РФ </t>
    </r>
    <r>
      <rPr>
        <sz val="12"/>
        <rFont val="Arial"/>
        <family val="2"/>
      </rPr>
      <t>(%)</t>
    </r>
  </si>
  <si>
    <t>2.3</t>
  </si>
  <si>
    <r>
      <t>Доля ОУ, ведущих бухгалтерский и налоговый учет самостоятельно от общего числа общеобразовательных учреждений</t>
    </r>
    <r>
      <rPr>
        <sz val="12"/>
        <rFont val="Arial"/>
        <family val="2"/>
      </rPr>
      <t>( %)</t>
    </r>
  </si>
  <si>
    <t>2.4</t>
  </si>
  <si>
    <t>0</t>
  </si>
  <si>
    <t>50,9</t>
  </si>
  <si>
    <t>36,0</t>
  </si>
  <si>
    <t>3.1</t>
  </si>
  <si>
    <r>
      <t xml:space="preserve">Количество учебных предметов, по которым выпускникам 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ОУ предоставляется возможность сдачи ЕГЭ (ед.)</t>
    </r>
  </si>
  <si>
    <t>11</t>
  </si>
  <si>
    <t>12</t>
  </si>
  <si>
    <t>3.2</t>
  </si>
  <si>
    <t>83,5</t>
  </si>
  <si>
    <t>100</t>
  </si>
  <si>
    <t>3.3</t>
  </si>
  <si>
    <t>45,8</t>
  </si>
  <si>
    <t>50,0</t>
  </si>
  <si>
    <t>3.4</t>
  </si>
  <si>
    <t>Доля выпускников 9-х классов, проходящих внешнюю независимую итоговую аттестацию, осуществляемую муниципальными, межшкольными экзаменационными комиссиями (%)</t>
  </si>
  <si>
    <t>40,2</t>
  </si>
  <si>
    <t>76</t>
  </si>
  <si>
    <t>25</t>
  </si>
  <si>
    <t>16</t>
  </si>
  <si>
    <t>19</t>
  </si>
  <si>
    <t>73,8</t>
  </si>
  <si>
    <t>78,0</t>
  </si>
  <si>
    <t>5.1</t>
  </si>
  <si>
    <t>10</t>
  </si>
  <si>
    <t>95</t>
  </si>
  <si>
    <t>5.3</t>
  </si>
  <si>
    <t>Доля ОУ, имеющих опубликованный (в СМИ, отдельным изданием, в сети Интернет) публичный отчет об образовательной и финансово-хозяйственной деятельности (%)</t>
  </si>
  <si>
    <t>9,1</t>
  </si>
  <si>
    <t>Ресурсные центры</t>
  </si>
  <si>
    <t>все ООШ и СОШ</t>
  </si>
  <si>
    <t>5.4</t>
  </si>
  <si>
    <t>Доля  ОУ, имеющих свои регулярно (не реже 2 раз в месяц) обновляемые  сайты в сети Интернет (%)</t>
  </si>
  <si>
    <t>54</t>
  </si>
  <si>
    <t>80</t>
  </si>
  <si>
    <t>5.6</t>
  </si>
  <si>
    <t>Доля  ОУ , лицензирование и аттестация которых проводятся комиссиями с привлечением представителей общественности из числа лиц, не являющихся работниками учреждений, подведомственных органам управления образованием  (%)</t>
  </si>
  <si>
    <t>50</t>
  </si>
  <si>
    <t>Ораушская ООШ</t>
  </si>
  <si>
    <t>Малоушская СОШ</t>
  </si>
  <si>
    <t>Вурман-Кибекская СОШ</t>
  </si>
  <si>
    <t>Вурманкасинская ООШ</t>
  </si>
  <si>
    <t>Вурнарская СОШ № 1</t>
  </si>
  <si>
    <t>Вурнарская СОШ № 2</t>
  </si>
  <si>
    <t>Буртасинская СОШ</t>
  </si>
  <si>
    <t>Тузи-Муратская ООШ</t>
  </si>
  <si>
    <t>Тузи-Сярмусская ООШ</t>
  </si>
  <si>
    <t>Хумушская ООШ</t>
  </si>
  <si>
    <t>Санарпосинская СОШ</t>
  </si>
  <si>
    <t>Хирпосинская ООШ</t>
  </si>
  <si>
    <t>Ермошкинская СОШ</t>
  </si>
  <si>
    <t>Чирш-Хирлепская ООШ</t>
  </si>
  <si>
    <t>Шинерская ООШ</t>
  </si>
  <si>
    <t>Янгорчинская СОШ</t>
  </si>
  <si>
    <t>Кумашская ООШ</t>
  </si>
  <si>
    <t>Калининская СОШ</t>
  </si>
  <si>
    <t>Кюстюмерская СОШ</t>
  </si>
  <si>
    <t>Азимсирминская СОШ</t>
  </si>
  <si>
    <t>Кольцовская СОШ</t>
  </si>
  <si>
    <t>Алгазинская СОШ</t>
  </si>
  <si>
    <t>Большеяушская СОШ</t>
  </si>
  <si>
    <t>Абызовская СОШ</t>
  </si>
  <si>
    <t>МОУ "Ибресинская СОШ №1"</t>
  </si>
  <si>
    <t>МОУ "Ибресинская СОШ №2"</t>
  </si>
  <si>
    <t>МОУ "Буинская СОШ"</t>
  </si>
  <si>
    <t>МОУ "Айбечская СОШ"</t>
  </si>
  <si>
    <t>МОУ "Климовская СОШ"</t>
  </si>
  <si>
    <t>МОУ "Липовская СОШ"</t>
  </si>
  <si>
    <t>МОУ "Малокармалинская СОШ"</t>
  </si>
  <si>
    <t>МОУ "Новочурашевская СОШ"</t>
  </si>
  <si>
    <t>МОУ "Хормалинская СОШ"</t>
  </si>
  <si>
    <t>МОУ "Чуваштимяшская СОШ"</t>
  </si>
  <si>
    <t>МОУ "Андреевская ООШ"</t>
  </si>
  <si>
    <t>МОУ "Берёзовская ООШ"</t>
  </si>
  <si>
    <t>МОУ "Большеабакасинская ООШ"</t>
  </si>
  <si>
    <t>МОУ "Бугуянская ООШ"</t>
  </si>
  <si>
    <t>МОУ "Нововыслинская ООШ"</t>
  </si>
  <si>
    <t>МОУ "Тойсипаразусинская ООШ"</t>
  </si>
  <si>
    <t>МОУ "Ширтанская ООШ"</t>
  </si>
  <si>
    <t>Ачакасинская СОШ</t>
  </si>
  <si>
    <t>Байгильдинская СОШ</t>
  </si>
  <si>
    <t>Большебикшихская СОШ</t>
  </si>
  <si>
    <t>Вутабосинская СОШ</t>
  </si>
  <si>
    <t>Караклинская СОШ</t>
  </si>
  <si>
    <t>Малобикшихская СОШ</t>
  </si>
  <si>
    <t>Напольнокотякская СОШ</t>
  </si>
  <si>
    <t>Новочелкасинская СОШ</t>
  </si>
  <si>
    <t>Сеспельская СОШ</t>
  </si>
  <si>
    <t>Среднекибечская СОШ</t>
  </si>
  <si>
    <t>Среднетатмышская СОШ</t>
  </si>
  <si>
    <t>Сугайкасинская СОШ</t>
  </si>
  <si>
    <t>Тобурдановская СОШ</t>
  </si>
  <si>
    <t>Чагасьская СОШ</t>
  </si>
  <si>
    <t>Шибылгинская СОШ</t>
  </si>
  <si>
    <t>Шихазанская СОШ</t>
  </si>
  <si>
    <t>Шоркасинская СОШ</t>
  </si>
  <si>
    <t>Ямашевская СОШ</t>
  </si>
  <si>
    <t>Янгличская СОШ</t>
  </si>
  <si>
    <t>Атнашевская ООШ</t>
  </si>
  <si>
    <t>Кошноруйская ООШ</t>
  </si>
  <si>
    <t>Малокибечская ООШ</t>
  </si>
  <si>
    <t>Новоурюмовская ООШ</t>
  </si>
  <si>
    <t>Новоачакасинская ООШ</t>
  </si>
  <si>
    <t>Оженарская ООШ</t>
  </si>
  <si>
    <t>Хучельская ООШ</t>
  </si>
  <si>
    <t>Шальтямская ООШ</t>
  </si>
  <si>
    <t>Шакуловская ООШ</t>
  </si>
  <si>
    <t>Верхнеяндобинская НШ</t>
  </si>
  <si>
    <t>Мокринская НШ</t>
  </si>
  <si>
    <t>Яндоушская НШ</t>
  </si>
  <si>
    <t>Вурманянишевская ООШ</t>
  </si>
  <si>
    <t>Кармамейская ООШ</t>
  </si>
  <si>
    <t>Ухманская СОШ</t>
  </si>
  <si>
    <t>ООШ №1</t>
  </si>
  <si>
    <t>СОШ №2</t>
  </si>
  <si>
    <t>СОШ №3</t>
  </si>
  <si>
    <t>Андреево-Базарская СОШ</t>
  </si>
  <si>
    <t>Байгуловская СОШ</t>
  </si>
  <si>
    <t>Емёткинская СОШ</t>
  </si>
  <si>
    <t>Карамышевская СОШ</t>
  </si>
  <si>
    <t>Карачевская ООШ</t>
  </si>
  <si>
    <t>Солдыбаевская СОШ</t>
  </si>
  <si>
    <t>Тюрлеминская СОШ</t>
  </si>
  <si>
    <t>Янгильдинская ООШ</t>
  </si>
  <si>
    <t>Янтиковская нач. школа-дет.сад</t>
  </si>
  <si>
    <t>СОШ №1</t>
  </si>
  <si>
    <t>Асанов-ская СОШ</t>
  </si>
  <si>
    <t>Урмаев-ская СОШ</t>
  </si>
  <si>
    <t>Чурачикская СОШ</t>
  </si>
  <si>
    <t>Старо-выслин-ская СОШ</t>
  </si>
  <si>
    <t>Полево-яушская СОШ</t>
  </si>
  <si>
    <t>Шераутская СОШ</t>
  </si>
  <si>
    <t>Старо-челны Сюрбе-евская СОШ</t>
  </si>
  <si>
    <t>Починокинельская СОШ</t>
  </si>
  <si>
    <t>Полевошепта-ховская СОШ</t>
  </si>
  <si>
    <t>Ново-муратская СОШ</t>
  </si>
  <si>
    <t>Нюрге-чинская СОШ</t>
  </si>
  <si>
    <t>Токаев-ская СОШ</t>
  </si>
  <si>
    <t>Сюрбей Токаевская ООШ</t>
  </si>
  <si>
    <t>Александровская ООШ</t>
  </si>
  <si>
    <t>Нижнетимерчеевская ООШ</t>
  </si>
  <si>
    <t>Чичканская ООШ</t>
  </si>
  <si>
    <t>Н.Б.Шигалинская НОШ</t>
  </si>
  <si>
    <t>Починокбыбытьская НОШ</t>
  </si>
  <si>
    <t>Урмаевская НОШ</t>
  </si>
  <si>
    <t>Нововыслинская школа-сад</t>
  </si>
  <si>
    <r>
      <t xml:space="preserve">Лицензирование и аттестация проводятся комиссиями с привлечением представителей общественности из числа лиц, не являющихся работниками учреждений, подведомственных органам управления образованием  </t>
    </r>
    <r>
      <rPr>
        <sz val="11"/>
        <color indexed="10"/>
        <rFont val="Times New Roman"/>
        <family val="1"/>
      </rPr>
      <t>(да - 1, нет - 0)</t>
    </r>
  </si>
  <si>
    <t>МОУ для детей дошкольного и младшего шк.возр.</t>
  </si>
  <si>
    <t>АлманчинскаяСОШ</t>
  </si>
  <si>
    <t>БольшешатьминскаяСОШ</t>
  </si>
  <si>
    <t>ИменевскаяООШ</t>
  </si>
  <si>
    <t>Исаковская СОШ</t>
  </si>
  <si>
    <t>Караевская СОШ</t>
  </si>
  <si>
    <t>Красноармейская  СОШ №2</t>
  </si>
  <si>
    <t>Траковская чувашско- немецкая гимназия</t>
  </si>
  <si>
    <t>Пикшикская  СОШ</t>
  </si>
  <si>
    <t>Убеевская СОШ</t>
  </si>
  <si>
    <t>Чадукасинская  СОШ</t>
  </si>
  <si>
    <t>Яншихово-Челлинская СОШ</t>
  </si>
  <si>
    <t>Шивбосинская  ООШ</t>
  </si>
  <si>
    <t>Янгасинская  НОШ</t>
  </si>
  <si>
    <t>Яманакская  НОШ</t>
  </si>
  <si>
    <t>Начальник  отдела  образования администрации Красноармейского района</t>
  </si>
  <si>
    <t>Н.И.Антонов</t>
  </si>
  <si>
    <t>Исп. Голубев М.Д. Т. 2-19-92</t>
  </si>
  <si>
    <t>МОУ "Атнарская СОШ"</t>
  </si>
  <si>
    <t>МОУ "Красночетайская СОШ"</t>
  </si>
  <si>
    <t>МОУ "Большеатменская СОШ"</t>
  </si>
  <si>
    <t>МОУ "Питеркинская СОШ"</t>
  </si>
  <si>
    <t>МОУ "Шолинская ООШ"</t>
  </si>
  <si>
    <t>МОУ "Мижеркасинская ООШ"</t>
  </si>
  <si>
    <t>МОУ "Новоатайская СОШ"</t>
  </si>
  <si>
    <t>МОУ "Верхнеаккозинская ООШ"</t>
  </si>
  <si>
    <t>МОУ "Испуханская НШ-ДС"</t>
  </si>
  <si>
    <t>МОУ "Хозанкинская ООШ"</t>
  </si>
  <si>
    <t>МОУ "Штанашская ООШ"</t>
  </si>
  <si>
    <t>МОУ "Баймашкинская НШ-ДС"</t>
  </si>
  <si>
    <t>МОУ "Ижекейская НШ-ДС"</t>
  </si>
  <si>
    <t>МОУ "Кумаркинская НШ-ДС"</t>
  </si>
  <si>
    <t>МОУ "Пандиковская НШ-ДС"</t>
  </si>
  <si>
    <t>Большесундырская СОШ</t>
  </si>
  <si>
    <t>Ильинская СОШ</t>
  </si>
  <si>
    <t>Калайкасинская СОШ</t>
  </si>
  <si>
    <t>Моргаушская СОШ</t>
  </si>
  <si>
    <t>Моргаушский лицей</t>
  </si>
  <si>
    <t>Москакасинская СОШ</t>
  </si>
  <si>
    <t>Нискасинская СОШ</t>
  </si>
  <si>
    <t>Орининская СОШ</t>
  </si>
  <si>
    <t>Сятракасинская СОШ</t>
  </si>
  <si>
    <t xml:space="preserve">Тойгильдинская СОШ </t>
  </si>
  <si>
    <t>Торевская СОШ</t>
  </si>
  <si>
    <t>Чуманкасинская СОШ</t>
  </si>
  <si>
    <t>Юнгинская СОШ</t>
  </si>
  <si>
    <t>Юськасинская СОШ</t>
  </si>
  <si>
    <t>Ярабайкасинская сОШ</t>
  </si>
  <si>
    <t>Адабайская ООШ</t>
  </si>
  <si>
    <t>Акрамовская ООШ</t>
  </si>
  <si>
    <t>Большекарачкинчская ООШ</t>
  </si>
  <si>
    <t>Кашмашская ООШ</t>
  </si>
  <si>
    <t>Оточевская ООШ</t>
  </si>
  <si>
    <t>Панклейская ООШ</t>
  </si>
  <si>
    <t>Сосновская ООШ</t>
  </si>
  <si>
    <t>Сыбайкасинская ООШ</t>
  </si>
  <si>
    <t>Шатракасинская ООШ</t>
  </si>
  <si>
    <t>Шатьмапосинская ООШ</t>
  </si>
  <si>
    <t>Шомиковская ООШ</t>
  </si>
  <si>
    <t>Анаткасинская НШ-ДС</t>
  </si>
  <si>
    <t>Вурманкасинская НШ-ДС</t>
  </si>
  <si>
    <t>Кадикасинская НШ-ДС</t>
  </si>
  <si>
    <t>Тиушская НШ-ДС</t>
  </si>
  <si>
    <t>Шоркасинская НШ-ДС</t>
  </si>
  <si>
    <t>Анастасовска СОШ</t>
  </si>
  <si>
    <t>Кудеихинская СОШ</t>
  </si>
  <si>
    <t>Напольновская СОШ</t>
  </si>
  <si>
    <t>Порецкая СОШ</t>
  </si>
  <si>
    <t>Семеновская СОШ</t>
  </si>
  <si>
    <t>Мишуковская ООШ</t>
  </si>
  <si>
    <t>Никулинская ООШ</t>
  </si>
  <si>
    <t>Октябрьская ООШ</t>
  </si>
  <si>
    <t>Ряпинская ООШ</t>
  </si>
  <si>
    <t>Сыресинская ООШ</t>
  </si>
  <si>
    <t>Турдаковская ООШ</t>
  </si>
  <si>
    <t>Кокшакасинская ООШ</t>
  </si>
  <si>
    <t>МОУ "Богатыревская СОШ"</t>
  </si>
  <si>
    <t>МОУ "Михайловская ООШ"</t>
  </si>
  <si>
    <t>МОУ "Нижнекипексинская ООШ"</t>
  </si>
  <si>
    <t>Чиричкасинская СОШ</t>
  </si>
  <si>
    <t>Медикасинская НОШ</t>
  </si>
  <si>
    <t>Тувсинская СОШ</t>
  </si>
  <si>
    <t>МОУ "СОШ п. Опытный"</t>
  </si>
  <si>
    <t>МОУ Чурачикская СОШ</t>
  </si>
  <si>
    <t>МОУ "Булдеевская ООШ"</t>
  </si>
  <si>
    <t>Конарская СОШ</t>
  </si>
  <si>
    <t>МОУ "Таушкасинская СОШ"</t>
  </si>
  <si>
    <t>Первомайская СОШ</t>
  </si>
  <si>
    <t>Поваркасинская ООШ</t>
  </si>
  <si>
    <t>Вурумсютская ООШ</t>
  </si>
  <si>
    <t>Игорварская ООШ</t>
  </si>
  <si>
    <t>Малоянгорчинская ООШ</t>
  </si>
  <si>
    <t>МОУ "Первостепановская ООШ"</t>
  </si>
  <si>
    <t>МОУ "Абашевская СОШ"</t>
  </si>
  <si>
    <t>МОУ "А-Кинярская СОШ"</t>
  </si>
  <si>
    <t>МОУ "Атлашевская СОШ"</t>
  </si>
  <si>
    <t>МОУ "Большекатрасьская СОШ"</t>
  </si>
  <si>
    <t>МОУ "В-Сюктерская СОШ"</t>
  </si>
  <si>
    <t>МОУ "Ишакская СОШ"</t>
  </si>
  <si>
    <t>МОУ "Ишлейская СОШ"</t>
  </si>
  <si>
    <t>МОУ "Кугесьская СОШ №1"</t>
  </si>
  <si>
    <t>Кугесьсский лицей</t>
  </si>
  <si>
    <t>МОУ "Кшаушская СОШ"</t>
  </si>
  <si>
    <t>МОУ "Мамышская СОШ"</t>
  </si>
  <si>
    <t>МОУ"Синьяльская СОШ"</t>
  </si>
  <si>
    <t>МОУ "Сятра-Хочехматская СОШ"</t>
  </si>
  <si>
    <t xml:space="preserve">Синьял-ПокровскаяСОШ </t>
  </si>
  <si>
    <t>МОУ "Толиковская СОШ"</t>
  </si>
  <si>
    <t>МОУ "Тренькасинская СОШ"</t>
  </si>
  <si>
    <t>МОУ "Чиршкасинская СОШ"</t>
  </si>
  <si>
    <t>МОУ "Янгильдинская СОШ"</t>
  </si>
  <si>
    <t>МОУ "Акулевская ООШ"</t>
  </si>
  <si>
    <t>МОУ "Икковская ООШ"</t>
  </si>
  <si>
    <t>МОУ "Карачуринская ООШ"</t>
  </si>
  <si>
    <t>МОУ "Салабайкасинская ООШ"</t>
  </si>
  <si>
    <t>МОУ "С-Лапсарская ООШ"</t>
  </si>
  <si>
    <t>МОУ "Туруновская ООШ"</t>
  </si>
  <si>
    <t>МОУ "Чемуршинская ООШ"</t>
  </si>
  <si>
    <t>МОУ "Чурачикская ООШ"</t>
  </si>
  <si>
    <t>МОУ "Янышская  ООШ"</t>
  </si>
  <si>
    <t>МОУ "Чиршкасинская НОШ"</t>
  </si>
  <si>
    <t>МОУ "Шемуршинская СОШ"</t>
  </si>
  <si>
    <t>МОУ "Бичурга-Баишевская СОШ"</t>
  </si>
  <si>
    <t>МОУ "Трехбалтаевская СОШ"</t>
  </si>
  <si>
    <t>МОУ "Карабай-Шемуршинская СОШ"</t>
  </si>
  <si>
    <t>МОУ "Большебуяновская СОШ"</t>
  </si>
  <si>
    <t>МОУ "Чепкас-Никольская ООШ"</t>
  </si>
  <si>
    <t>МОУ "Байдеряковская ООШ"</t>
  </si>
  <si>
    <t>МОУ "Малобуяновская ООШ"</t>
  </si>
  <si>
    <t>МОУ "Трехизб-Шемуршинская ООШ"</t>
  </si>
  <si>
    <t>МОУ "Старочукальская ООШ"</t>
  </si>
  <si>
    <t>МОУ "Чукальская ООШ"</t>
  </si>
  <si>
    <t>МОУ "Асановская начальная школа-детский сад"</t>
  </si>
  <si>
    <t>Алдиаровская СОШ</t>
  </si>
  <si>
    <t>Индырчская СОШ</t>
  </si>
  <si>
    <t>Можарская СОШ</t>
  </si>
  <si>
    <t>Новобуяновская СОШ</t>
  </si>
  <si>
    <t>Турмышская СОШ</t>
  </si>
  <si>
    <t>Тюмеревская СОШ</t>
  </si>
  <si>
    <t>Чутеевская СОШ</t>
  </si>
  <si>
    <t>Шимкусская СОШ</t>
  </si>
  <si>
    <t>Янтиковская СОШ</t>
  </si>
  <si>
    <t>Ян-Норвашская СОШ</t>
  </si>
  <si>
    <t>Всего школ в Янтиковском районе:</t>
  </si>
  <si>
    <t>Гимназия №6</t>
  </si>
  <si>
    <t>СОШ №5</t>
  </si>
  <si>
    <t>СОШ №7</t>
  </si>
  <si>
    <t>СОШ №9</t>
  </si>
  <si>
    <t>СОШ № 11</t>
  </si>
  <si>
    <t>Всего школ в городе:</t>
  </si>
  <si>
    <t>СОШ №6</t>
  </si>
  <si>
    <t>СОШ №8</t>
  </si>
  <si>
    <t>СОШ №10</t>
  </si>
  <si>
    <t>СОШ №11 им. Кабалина</t>
  </si>
  <si>
    <t>Гимназия №8</t>
  </si>
  <si>
    <t>НШ-ДС п.Лапсары</t>
  </si>
  <si>
    <t>НОШ № 1</t>
  </si>
  <si>
    <t>Гимназия № 1</t>
  </si>
  <si>
    <t>Гимназия № 2</t>
  </si>
  <si>
    <t>Гимназия № 4</t>
  </si>
  <si>
    <t>Гимназия № 46</t>
  </si>
  <si>
    <t>Гимназия № 5</t>
  </si>
  <si>
    <t>СОШ № 10</t>
  </si>
  <si>
    <t>СОШ № 12</t>
  </si>
  <si>
    <t>СОШ № 14</t>
  </si>
  <si>
    <t>СОШ № 17</t>
  </si>
  <si>
    <t>СОШ № 18</t>
  </si>
  <si>
    <t>СОШ № 19</t>
  </si>
  <si>
    <t>СОШ № 20</t>
  </si>
  <si>
    <t>СОШ № 22</t>
  </si>
  <si>
    <t>СОШ № 23</t>
  </si>
  <si>
    <t>СОШ № 2</t>
  </si>
  <si>
    <t>СОШ № 24</t>
  </si>
  <si>
    <t>СОШ № 27</t>
  </si>
  <si>
    <t>СОШ № 28</t>
  </si>
  <si>
    <t>СОШ № 29</t>
  </si>
  <si>
    <t>СОШ № 30</t>
  </si>
  <si>
    <t>СОШ № 31</t>
  </si>
  <si>
    <t>СОШ № 33</t>
  </si>
  <si>
    <t>СОШ № 3</t>
  </si>
  <si>
    <t>СОШ № 35</t>
  </si>
  <si>
    <t>СОШ № 36</t>
  </si>
  <si>
    <t>СОШ № 37</t>
  </si>
  <si>
    <t>СОШ № 38</t>
  </si>
  <si>
    <t>СОШ № 39</t>
  </si>
  <si>
    <t>СОШ № 40</t>
  </si>
  <si>
    <t>СОШ № 41</t>
  </si>
  <si>
    <t>СОШ № 42</t>
  </si>
  <si>
    <t>СОШ № 43</t>
  </si>
  <si>
    <t>СОШ № 45</t>
  </si>
  <si>
    <t>СОШ № 47</t>
  </si>
  <si>
    <t>СОШ № 48</t>
  </si>
  <si>
    <t>СОШ № 49</t>
  </si>
  <si>
    <t>СОШ № 50</t>
  </si>
  <si>
    <t>СОШ № 52</t>
  </si>
  <si>
    <t>СОШ № 53</t>
  </si>
  <si>
    <t>СОШ № 54</t>
  </si>
  <si>
    <t>СОШ № 55</t>
  </si>
  <si>
    <t>СОШ № 56</t>
  </si>
  <si>
    <t>СОШ № 57</t>
  </si>
  <si>
    <t>СОШ № 59</t>
  </si>
  <si>
    <t>СОШ № 60</t>
  </si>
  <si>
    <t>СОШ № 61</t>
  </si>
  <si>
    <t>СОШ № 62</t>
  </si>
  <si>
    <t>СОШ № 63</t>
  </si>
  <si>
    <t>СОШ № 6</t>
  </si>
  <si>
    <t>СОШ № 64</t>
  </si>
  <si>
    <t>СОШ № 7</t>
  </si>
  <si>
    <t>СОШ № 9</t>
  </si>
  <si>
    <t>Лицей им.Лебедева</t>
  </si>
  <si>
    <t>Чандровская НШ</t>
  </si>
  <si>
    <t>Заволжская СОШ</t>
  </si>
  <si>
    <t>Лицей № 2</t>
  </si>
  <si>
    <t>Лицей № 3</t>
  </si>
  <si>
    <t>Лицей № 4</t>
  </si>
  <si>
    <t>Лицей № 44</t>
  </si>
  <si>
    <t>Кадетская школа</t>
  </si>
  <si>
    <r>
      <t xml:space="preserve">Доля фонда оплаты труда учителей в общем фонде оплаты труда работников ОУ </t>
    </r>
    <r>
      <rPr>
        <sz val="10"/>
        <rFont val="Arial"/>
        <family val="2"/>
      </rPr>
      <t>(%)</t>
    </r>
  </si>
  <si>
    <r>
      <t xml:space="preserve">ОУ перешло на НСОТ </t>
    </r>
    <r>
      <rPr>
        <sz val="10"/>
        <color indexed="10"/>
        <rFont val="Arial"/>
        <family val="2"/>
      </rPr>
      <t>(да - 1, нет - 0)</t>
    </r>
  </si>
  <si>
    <r>
      <t xml:space="preserve">ОУ получает бюджетные средства на основе принципов НПФ </t>
    </r>
    <r>
      <rPr>
        <sz val="10"/>
        <color indexed="10"/>
        <rFont val="Times New Roman"/>
        <family val="1"/>
      </rPr>
      <t>(да-1, нет - 0)</t>
    </r>
  </si>
  <si>
    <r>
      <t xml:space="preserve">ОУ ведет бухгалтерский и налоговый учет самостоятельно </t>
    </r>
    <r>
      <rPr>
        <sz val="10"/>
        <color indexed="10"/>
        <rFont val="Times New Roman"/>
        <family val="1"/>
      </rPr>
      <t>(да -1, нет - 0)</t>
    </r>
  </si>
  <si>
    <r>
      <t xml:space="preserve">Количество учебных предметов, по которым выпускникам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ОУ предоставляется возможность сдачи ЕГЭ (ед.)</t>
    </r>
  </si>
  <si>
    <r>
      <t xml:space="preserve">ОУ имеет орган управления, обеспечивающий демократический, государственно-общественный характер управления образованием, ориентированный на его развитие, в том числе обладающий полномочиями по распределению фонда стимулирования руководителей  ОУ </t>
    </r>
    <r>
      <rPr>
        <sz val="10"/>
        <color indexed="10"/>
        <rFont val="Times New Roman"/>
        <family val="1"/>
      </rPr>
      <t>(1 - да, 0 - нет)</t>
    </r>
  </si>
  <si>
    <r>
      <t xml:space="preserve">ОУ имеет опубликованный (в СМИ, отдельным изданием, в сети Интернет) публичный отчет об образовательной и финансово-хозяйственной деятельности </t>
    </r>
    <r>
      <rPr>
        <sz val="10"/>
        <color indexed="10"/>
        <rFont val="Times New Roman"/>
        <family val="1"/>
      </rPr>
      <t>(да -1, нет - 0)</t>
    </r>
  </si>
  <si>
    <r>
      <t xml:space="preserve">ОУ имеет свой регулярно (не реже 2 раз в месяц) обновляемый  сайт в сети Интернет </t>
    </r>
    <r>
      <rPr>
        <sz val="10"/>
        <color indexed="10"/>
        <rFont val="Times New Roman"/>
        <family val="1"/>
      </rPr>
      <t>(да- 1, нет - 0)</t>
    </r>
  </si>
  <si>
    <r>
      <t xml:space="preserve">ицензирование и аттестация проводятся комиссиями с привлечением представителей общественности из числа лиц, не являющихся работниками учреждений, подведомственных органам управления образованием  </t>
    </r>
    <r>
      <rPr>
        <sz val="10"/>
        <color indexed="10"/>
        <rFont val="Times New Roman"/>
        <family val="1"/>
      </rPr>
      <t>(да - 1, нет - 0)</t>
    </r>
  </si>
  <si>
    <t xml:space="preserve">Средние (гимназий - 5, лицеи - 5, СОШ № 50, ВСОШ - 4, "Центр образования - 2) </t>
  </si>
  <si>
    <t>МОУ Алгашинская СОШ</t>
  </si>
  <si>
    <t>МОУ Краснооктябрьская СОШ</t>
  </si>
  <si>
    <t>МОУ Юманайская СОШ</t>
  </si>
  <si>
    <t>МОУ Ходарская гимназия</t>
  </si>
  <si>
    <t>МОУ Егоркинская СОШ</t>
  </si>
  <si>
    <t>МОУ Торханская ООШ</t>
  </si>
  <si>
    <t>МОУ Туванская ООШ</t>
  </si>
  <si>
    <t>МОУ Нижнекумашкинская НШ/ДС</t>
  </si>
  <si>
    <t>МОУ Шумерлинская СОШ</t>
  </si>
  <si>
    <t>ООШ №2</t>
  </si>
  <si>
    <t>СОШ №4</t>
  </si>
  <si>
    <t xml:space="preserve">СОШ №11 </t>
  </si>
  <si>
    <t>СОШ №12</t>
  </si>
  <si>
    <t>СОШ №13</t>
  </si>
  <si>
    <t>СОШ №14</t>
  </si>
  <si>
    <t>СОШ №16</t>
  </si>
  <si>
    <t>СОШ №17</t>
  </si>
  <si>
    <t>Лицей №18</t>
  </si>
  <si>
    <t>СОШ №19</t>
  </si>
  <si>
    <t>СОШ №20</t>
  </si>
  <si>
    <t>МОУ Уразмеметевская НОШ</t>
  </si>
  <si>
    <t>МОУ Аранчеевская ООШ</t>
  </si>
  <si>
    <t>МОУ Байглычевская ООШ</t>
  </si>
  <si>
    <t>МОУ Байдеряковская ООШ</t>
  </si>
  <si>
    <t xml:space="preserve">МОУ Белоозерская ООШ </t>
  </si>
  <si>
    <t>МОУ Больше-Таябинская СОШ</t>
  </si>
  <si>
    <t xml:space="preserve">МОУ Кушелгинская ООШ </t>
  </si>
  <si>
    <t>МОУ Малотаябинская ООШ</t>
  </si>
  <si>
    <t xml:space="preserve">МОУ Новобайдеряковская ООШ </t>
  </si>
  <si>
    <t>МОУ Новотинчуринская ООШ</t>
  </si>
  <si>
    <t>МОУ Сабанчинская ООШ</t>
  </si>
  <si>
    <t>МОУ Староянашевская ООШ</t>
  </si>
  <si>
    <t>МОУ Эшмикеевская ООШ имени С.А.Андреева</t>
  </si>
  <si>
    <t>МОУ Шемалаковская ООШ</t>
  </si>
  <si>
    <t>МОУ Яманчуринская ООШ</t>
  </si>
  <si>
    <t>МОУ Янтиковская ООШ</t>
  </si>
  <si>
    <t>МОУ Больше-Яльчикская СОШ</t>
  </si>
  <si>
    <t xml:space="preserve">МОУ Кильдюшевская СОШ </t>
  </si>
  <si>
    <t>МОУ Кошки-Куликеевская СОШ</t>
  </si>
  <si>
    <t xml:space="preserve">МОУ Лащ-Таябинская СОШ </t>
  </si>
  <si>
    <t>МОУ Новобайбатыревская СОШ</t>
  </si>
  <si>
    <t>МОУ Новошимкусская СОШ</t>
  </si>
  <si>
    <t>МОУ Яльчикская СОШ</t>
  </si>
  <si>
    <t>Рейтинг, баллы</t>
  </si>
  <si>
    <t>МОУ "Гимназия №1"</t>
  </si>
  <si>
    <t>МОУ "ООШ №2"</t>
  </si>
  <si>
    <t>МОУ " ООШ" г. Мариинский Посад</t>
  </si>
  <si>
    <t>МОУ "Октябрьская СОШ"</t>
  </si>
  <si>
    <t>МОУ "Перво-Чурашевская  СОШ"</t>
  </si>
  <si>
    <t>МОУ "Приволжская СОШ"</t>
  </si>
  <si>
    <t>МОУ "Сутчевская СОШ"</t>
  </si>
  <si>
    <t>МОУ "Сятракасинская СОШ"</t>
  </si>
  <si>
    <t>МОУ "Шоршелская СОШ"</t>
  </si>
  <si>
    <t>МОУ "Эльбарусовская СОШ"</t>
  </si>
  <si>
    <t>МОУ "Большешигаевская ООШ"</t>
  </si>
  <si>
    <t>МОУ "Бичуринская ООШ"</t>
  </si>
  <si>
    <t>МОУ "Кугеевская ООШ"</t>
  </si>
  <si>
    <t>МОУ "Сотниковская ООШ"</t>
  </si>
  <si>
    <t>МОУ "Карабашская НОШ"</t>
  </si>
  <si>
    <t>МОУ "Сюндюковская НОШ"</t>
  </si>
  <si>
    <t>Ефремкасинская ООШ</t>
  </si>
  <si>
    <t>Таутовская СОШ</t>
  </si>
  <si>
    <t>Раскильдинская СОШ</t>
  </si>
  <si>
    <t>Яндобинская СОШ</t>
  </si>
  <si>
    <t>Питишевская СОШ</t>
  </si>
  <si>
    <t>Карачуринская СОШ</t>
  </si>
  <si>
    <t>Аликовская СОШ</t>
  </si>
  <si>
    <t>Большеямашевская СОШ</t>
  </si>
  <si>
    <t>Большевыльская СОШ</t>
  </si>
  <si>
    <t>Вотланская  ООШ</t>
  </si>
  <si>
    <t>Тенеевская ООШ</t>
  </si>
  <si>
    <t>Шумшевашская СОШ</t>
  </si>
  <si>
    <t>Чувашскосорминская СОШ</t>
  </si>
  <si>
    <t>Илгышевская  СОШ</t>
  </si>
  <si>
    <t>Итого, баллы</t>
  </si>
  <si>
    <t>Всего, баллы</t>
  </si>
  <si>
    <t>Урмарская СОШ №1</t>
  </si>
  <si>
    <t>Б.Яниковская СОШ</t>
  </si>
  <si>
    <t>Кульгешская СОШ</t>
  </si>
  <si>
    <t>Мусирминская СОШ</t>
  </si>
  <si>
    <t>Староурмарская СОШ</t>
  </si>
  <si>
    <t>Шоркистринская СОШ</t>
  </si>
  <si>
    <t>Арабосинская ООШ</t>
  </si>
  <si>
    <t>Большечакинская ООШ</t>
  </si>
  <si>
    <t>Ковалинская ООШ</t>
  </si>
  <si>
    <t>Кудеснерская ООШ</t>
  </si>
  <si>
    <t>Орнарская ООШ</t>
  </si>
  <si>
    <t>Сине-Кинчерская ООШ</t>
  </si>
  <si>
    <t>Тегешевская ООШ</t>
  </si>
  <si>
    <t>Челкасинская ООШ</t>
  </si>
  <si>
    <t xml:space="preserve">Чубаевская ООШ </t>
  </si>
  <si>
    <t>Шигалинская ООШ</t>
  </si>
  <si>
    <t>Шихабыловская ООШ</t>
  </si>
  <si>
    <t>Бишевская НОШ-д/с</t>
  </si>
  <si>
    <t>Караксиминская НОШ-д/с</t>
  </si>
  <si>
    <t>Новошептаховская НОШ</t>
  </si>
  <si>
    <t>Тансаринская НОШ-д/с</t>
  </si>
  <si>
    <t>МОУ "Балдаевская СОШ</t>
  </si>
  <si>
    <t>МОУ"Большесундырская СОШ</t>
  </si>
  <si>
    <t>МОУ"Большечурашевская СОШ</t>
  </si>
  <si>
    <t>МОУ"Верхнеачакская СОШ"</t>
  </si>
  <si>
    <t>МОУ"Засурская ООШ"</t>
  </si>
  <si>
    <t>МОУ"Кудашская ООШ"</t>
  </si>
  <si>
    <t>МОУ"Кукшумская ООШ"</t>
  </si>
  <si>
    <t>МОУ"Малокарачкинская СОШ"</t>
  </si>
  <si>
    <t>МОУ"Николаевская СОШ"</t>
  </si>
  <si>
    <t>МОУ"Персирланская ООШ"</t>
  </si>
  <si>
    <t>МОУ"Селоядринская СОШ"</t>
  </si>
  <si>
    <t>МОУ"Советская СОШ"</t>
  </si>
  <si>
    <t>МОУ СОШ №2 Г.Ядрин</t>
  </si>
  <si>
    <t>МОУ СОШ №3 Г.Ядрин</t>
  </si>
  <si>
    <t>МОУ "Старотиньгешская СОШ"</t>
  </si>
  <si>
    <t>МОУ"Хочашевская СОШ"</t>
  </si>
  <si>
    <t>МОУ"Чебаковская ООШ"</t>
  </si>
  <si>
    <t>МОУ"Ювановская СОШ"</t>
  </si>
  <si>
    <t>МОУ "Гимназия № 1 г.Ядрин</t>
  </si>
  <si>
    <t>По району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</si>
</sst>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6" fontId="8" fillId="0" borderId="1" xfId="0" applyNumberFormat="1" applyFont="1" applyBorder="1" applyAlignment="1">
      <alignment horizontal="center" vertical="justify" wrapText="1"/>
    </xf>
    <xf numFmtId="0" fontId="8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justify" wrapText="1"/>
    </xf>
    <xf numFmtId="0" fontId="8" fillId="0" borderId="1" xfId="0" applyNumberFormat="1" applyFont="1" applyBorder="1" applyAlignment="1">
      <alignment horizontal="center" vertical="justify" wrapText="1"/>
    </xf>
    <xf numFmtId="0" fontId="7" fillId="0" borderId="0" xfId="0" applyFont="1" applyFill="1" applyBorder="1" applyAlignment="1">
      <alignment vertical="top" wrapText="1"/>
    </xf>
    <xf numFmtId="16" fontId="6" fillId="0" borderId="1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justify" wrapText="1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1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2" fillId="3" borderId="0" xfId="0" applyFont="1" applyFill="1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vertical="top" wrapText="1"/>
    </xf>
    <xf numFmtId="16" fontId="14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  <xf numFmtId="0" fontId="14" fillId="0" borderId="1" xfId="0" applyNumberFormat="1" applyFont="1" applyBorder="1" applyAlignment="1">
      <alignment horizontal="center" vertical="justify" wrapText="1"/>
    </xf>
    <xf numFmtId="16" fontId="3" fillId="0" borderId="1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justify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" fontId="14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justify" wrapText="1"/>
    </xf>
    <xf numFmtId="0" fontId="19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justify" wrapText="1"/>
    </xf>
    <xf numFmtId="0" fontId="2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 shrinkToFit="1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9" fontId="3" fillId="0" borderId="1" xfId="0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center" vertical="justify" wrapText="1"/>
    </xf>
    <xf numFmtId="168" fontId="14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justify" wrapTex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16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6" fillId="0" borderId="1" xfId="0" applyNumberFormat="1" applyFont="1" applyBorder="1" applyAlignment="1">
      <alignment horizontal="center" vertical="top" wrapText="1"/>
    </xf>
    <xf numFmtId="16" fontId="0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justify" wrapText="1"/>
    </xf>
    <xf numFmtId="1" fontId="14" fillId="4" borderId="1" xfId="0" applyNumberFormat="1" applyFont="1" applyFill="1" applyBorder="1" applyAlignment="1">
      <alignment horizontal="center" vertical="top" wrapText="1" shrinkToFit="1"/>
    </xf>
    <xf numFmtId="168" fontId="3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4" fillId="3" borderId="3" xfId="0" applyFont="1" applyFill="1" applyBorder="1" applyAlignment="1">
      <alignment vertical="top" wrapText="1"/>
    </xf>
    <xf numFmtId="0" fontId="34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justify" wrapText="1"/>
    </xf>
    <xf numFmtId="0" fontId="26" fillId="0" borderId="1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 vertical="justify"/>
    </xf>
    <xf numFmtId="0" fontId="0" fillId="0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 horizontal="left" vertical="justify" wrapText="1"/>
    </xf>
    <xf numFmtId="0" fontId="7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justify" wrapText="1"/>
    </xf>
    <xf numFmtId="0" fontId="0" fillId="2" borderId="1" xfId="0" applyFill="1" applyBorder="1" applyAlignment="1">
      <alignment vertical="top" wrapText="1"/>
    </xf>
    <xf numFmtId="0" fontId="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justify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5" borderId="1" xfId="0" applyFont="1" applyFill="1" applyBorder="1" applyAlignment="1">
      <alignment horizontal="center" vertical="justify" wrapText="1"/>
    </xf>
    <xf numFmtId="0" fontId="14" fillId="5" borderId="1" xfId="0" applyFont="1" applyFill="1" applyBorder="1" applyAlignment="1">
      <alignment horizontal="left" vertical="justify" wrapText="1"/>
    </xf>
    <xf numFmtId="0" fontId="14" fillId="5" borderId="1" xfId="0" applyFont="1" applyFill="1" applyBorder="1" applyAlignment="1">
      <alignment horizontal="center" vertical="justify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/>
    </xf>
    <xf numFmtId="0" fontId="4" fillId="6" borderId="0" xfId="0" applyFont="1" applyFill="1" applyAlignment="1">
      <alignment horizontal="right"/>
    </xf>
    <xf numFmtId="0" fontId="7" fillId="6" borderId="1" xfId="0" applyFont="1" applyFill="1" applyBorder="1" applyAlignment="1">
      <alignment/>
    </xf>
    <xf numFmtId="0" fontId="7" fillId="6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19" fillId="5" borderId="1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2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" fontId="14" fillId="0" borderId="1" xfId="0" applyNumberFormat="1" applyFont="1" applyFill="1" applyBorder="1" applyAlignment="1">
      <alignment horizontal="center" vertical="justify" wrapText="1"/>
    </xf>
    <xf numFmtId="0" fontId="2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1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9" fillId="3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vertical="top" wrapText="1"/>
    </xf>
    <xf numFmtId="0" fontId="0" fillId="3" borderId="1" xfId="0" applyNumberForma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vertical="top" wrapText="1"/>
    </xf>
    <xf numFmtId="1" fontId="0" fillId="2" borderId="2" xfId="0" applyNumberForma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27" fillId="6" borderId="1" xfId="0" applyNumberFormat="1" applyFont="1" applyFill="1" applyBorder="1" applyAlignment="1">
      <alignment vertical="top" wrapText="1"/>
    </xf>
    <xf numFmtId="0" fontId="29" fillId="6" borderId="1" xfId="0" applyFont="1" applyFill="1" applyBorder="1" applyAlignment="1">
      <alignment horizontal="left" vertical="top" wrapText="1"/>
    </xf>
    <xf numFmtId="0" fontId="29" fillId="6" borderId="1" xfId="0" applyFont="1" applyFill="1" applyBorder="1" applyAlignment="1">
      <alignment vertical="top" wrapText="1"/>
    </xf>
    <xf numFmtId="1" fontId="29" fillId="6" borderId="1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3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6" borderId="0" xfId="0" applyFont="1" applyFill="1" applyAlignment="1">
      <alignment/>
    </xf>
    <xf numFmtId="0" fontId="4" fillId="0" borderId="0" xfId="0" applyFont="1" applyAlignment="1">
      <alignment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/>
    </xf>
    <xf numFmtId="0" fontId="3" fillId="0" borderId="6" xfId="0" applyFont="1" applyBorder="1" applyAlignment="1">
      <alignment horizontal="center" vertical="justify" wrapText="1"/>
    </xf>
    <xf numFmtId="0" fontId="14" fillId="0" borderId="6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29" fillId="0" borderId="2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4" fillId="0" borderId="6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29" fillId="6" borderId="1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19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/>
    </xf>
    <xf numFmtId="1" fontId="4" fillId="6" borderId="1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justify" wrapText="1"/>
    </xf>
    <xf numFmtId="0" fontId="3" fillId="0" borderId="4" xfId="0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 wrapText="1"/>
    </xf>
    <xf numFmtId="0" fontId="3" fillId="6" borderId="4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justify" wrapText="1"/>
    </xf>
    <xf numFmtId="0" fontId="3" fillId="6" borderId="0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" fontId="14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vertical="top" wrapText="1"/>
    </xf>
    <xf numFmtId="0" fontId="0" fillId="6" borderId="8" xfId="0" applyFill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/>
    </xf>
    <xf numFmtId="9" fontId="3" fillId="0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8" fillId="0" borderId="4" xfId="0" applyFont="1" applyBorder="1" applyAlignment="1">
      <alignment horizontal="center" vertical="justify" wrapText="1"/>
    </xf>
    <xf numFmtId="0" fontId="6" fillId="0" borderId="1" xfId="0" applyFont="1" applyBorder="1" applyAlignment="1">
      <alignment/>
    </xf>
    <xf numFmtId="0" fontId="29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7" xfId="0" applyFont="1" applyBorder="1" applyAlignment="1">
      <alignment vertical="justify" wrapText="1"/>
    </xf>
    <xf numFmtId="0" fontId="3" fillId="0" borderId="9" xfId="0" applyFont="1" applyBorder="1" applyAlignment="1">
      <alignment vertical="justify" wrapText="1"/>
    </xf>
    <xf numFmtId="16" fontId="26" fillId="0" borderId="1" xfId="0" applyNumberFormat="1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justify" wrapText="1"/>
    </xf>
    <xf numFmtId="16" fontId="14" fillId="0" borderId="1" xfId="0" applyNumberFormat="1" applyFont="1" applyBorder="1" applyAlignment="1">
      <alignment horizontal="center" vertical="justify" wrapText="1"/>
    </xf>
    <xf numFmtId="0" fontId="21" fillId="0" borderId="10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5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5" xfId="0" applyFont="1" applyBorder="1" applyAlignment="1">
      <alignment horizontal="center" vertical="top" textRotation="90" wrapText="1"/>
    </xf>
    <xf numFmtId="0" fontId="1" fillId="2" borderId="6" xfId="0" applyFont="1" applyFill="1" applyBorder="1" applyAlignment="1">
      <alignment horizontal="center" vertical="top" textRotation="90" wrapText="1"/>
    </xf>
    <xf numFmtId="0" fontId="1" fillId="2" borderId="5" xfId="0" applyFont="1" applyFill="1" applyBorder="1" applyAlignment="1">
      <alignment horizontal="center" vertical="top" textRotation="90" wrapText="1"/>
    </xf>
    <xf numFmtId="0" fontId="1" fillId="3" borderId="6" xfId="0" applyFont="1" applyFill="1" applyBorder="1" applyAlignment="1">
      <alignment horizontal="center" vertical="top" textRotation="90" wrapText="1"/>
    </xf>
    <xf numFmtId="0" fontId="1" fillId="3" borderId="5" xfId="0" applyFont="1" applyFill="1" applyBorder="1" applyAlignment="1">
      <alignment horizontal="center" vertical="top" textRotation="90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6" fontId="14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4" fillId="0" borderId="8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10%2021_3%20&#1082;&#1074;%20&#1074;%20&#1088;&#1072;&#1079;&#1088;&#1077;&#1079;&#1077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"/>
      <sheetName val="Алатырский"/>
      <sheetName val="Аликовский"/>
      <sheetName val="Батыревский"/>
      <sheetName val="Вурнарский"/>
      <sheetName val="Ибресинский"/>
      <sheetName val="Канашский"/>
      <sheetName val="Козловский"/>
      <sheetName val="Комс-й"/>
      <sheetName val="Кр-арм"/>
      <sheetName val="Кр-чет"/>
      <sheetName val="Марпос"/>
      <sheetName val="Моргаушский"/>
      <sheetName val="Порецкий"/>
      <sheetName val="Урмарский"/>
      <sheetName val="Цивильский"/>
      <sheetName val="Чебокс."/>
      <sheetName val="Шемурш-й"/>
      <sheetName val="Шумерл-й"/>
      <sheetName val="Ядринский"/>
      <sheetName val="Яльчикский"/>
      <sheetName val="Янгтиковск"/>
      <sheetName val="Алатырь"/>
      <sheetName val="Канаш"/>
      <sheetName val="Шумерля"/>
      <sheetName val="Новоч-к"/>
      <sheetName val="Чебоксары"/>
    </sheetNames>
    <sheetDataSet>
      <sheetData sheetId="1">
        <row r="18">
          <cell r="E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6"/>
  <sheetViews>
    <sheetView workbookViewId="0" topLeftCell="A1">
      <selection activeCell="G9" sqref="G9"/>
    </sheetView>
  </sheetViews>
  <sheetFormatPr defaultColWidth="9.00390625" defaultRowHeight="12.75"/>
  <cols>
    <col min="1" max="1" width="5.125" style="0" customWidth="1"/>
    <col min="2" max="2" width="45.00390625" style="5" customWidth="1"/>
    <col min="3" max="3" width="6.75390625" style="0" customWidth="1"/>
    <col min="4" max="4" width="5.00390625" style="0" customWidth="1"/>
  </cols>
  <sheetData>
    <row r="1" spans="1:4" ht="14.25">
      <c r="A1" s="1" t="s">
        <v>57</v>
      </c>
      <c r="B1" s="3"/>
      <c r="C1" s="1"/>
      <c r="D1" s="1"/>
    </row>
    <row r="2" spans="1:4" ht="48">
      <c r="A2" s="13" t="s">
        <v>0</v>
      </c>
      <c r="B2" s="14" t="s">
        <v>1</v>
      </c>
      <c r="C2" s="15" t="s">
        <v>49</v>
      </c>
      <c r="D2" s="15" t="s">
        <v>24</v>
      </c>
    </row>
    <row r="3" ht="12.75">
      <c r="B3"/>
    </row>
    <row r="4" spans="1:4" ht="36">
      <c r="A4" s="20" t="s">
        <v>25</v>
      </c>
      <c r="B4" s="21" t="s">
        <v>3</v>
      </c>
      <c r="C4" s="22">
        <v>0</v>
      </c>
      <c r="D4" s="22">
        <v>56</v>
      </c>
    </row>
    <row r="5" spans="1:4" ht="24">
      <c r="A5" s="20" t="s">
        <v>26</v>
      </c>
      <c r="B5" s="21" t="s">
        <v>76</v>
      </c>
      <c r="C5" s="22">
        <v>60</v>
      </c>
      <c r="D5" s="22">
        <v>67</v>
      </c>
    </row>
    <row r="6" spans="1:4" ht="24">
      <c r="A6" s="20" t="s">
        <v>27</v>
      </c>
      <c r="B6" s="21" t="s">
        <v>77</v>
      </c>
      <c r="C6" s="22">
        <v>0</v>
      </c>
      <c r="D6" s="22">
        <v>100</v>
      </c>
    </row>
    <row r="7" spans="1:4" ht="12.75">
      <c r="A7" s="20" t="s">
        <v>30</v>
      </c>
      <c r="B7" s="21" t="s">
        <v>78</v>
      </c>
      <c r="C7" s="22">
        <v>0</v>
      </c>
      <c r="D7" s="22">
        <v>100</v>
      </c>
    </row>
    <row r="8" ht="12.75">
      <c r="B8"/>
    </row>
    <row r="9" spans="1:4" ht="24">
      <c r="A9" s="30" t="s">
        <v>31</v>
      </c>
      <c r="B9" s="21" t="s">
        <v>79</v>
      </c>
      <c r="C9" s="22">
        <v>100</v>
      </c>
      <c r="D9" s="22">
        <v>100</v>
      </c>
    </row>
    <row r="10" spans="1:4" ht="24">
      <c r="A10" s="20" t="s">
        <v>32</v>
      </c>
      <c r="B10" s="21" t="s">
        <v>80</v>
      </c>
      <c r="C10" s="22">
        <v>41.5</v>
      </c>
      <c r="D10" s="22">
        <v>80</v>
      </c>
    </row>
    <row r="11" spans="1:4" ht="24">
      <c r="A11" s="20" t="s">
        <v>33</v>
      </c>
      <c r="B11" s="21" t="s">
        <v>81</v>
      </c>
      <c r="C11" s="22">
        <v>61</v>
      </c>
      <c r="D11" s="22">
        <v>90</v>
      </c>
    </row>
    <row r="12" spans="1:4" ht="36">
      <c r="A12" s="327" t="s">
        <v>34</v>
      </c>
      <c r="B12" s="21" t="s">
        <v>5</v>
      </c>
      <c r="C12" s="22"/>
      <c r="D12" s="22"/>
    </row>
    <row r="13" spans="1:4" ht="12.75">
      <c r="A13" s="327"/>
      <c r="B13" s="21" t="s">
        <v>6</v>
      </c>
      <c r="C13" s="22">
        <v>0</v>
      </c>
      <c r="D13" s="22">
        <v>50.9</v>
      </c>
    </row>
    <row r="14" spans="1:4" ht="12.75">
      <c r="A14" s="327"/>
      <c r="B14" s="21" t="s">
        <v>7</v>
      </c>
      <c r="C14" s="22">
        <v>0</v>
      </c>
      <c r="D14" s="22">
        <v>36</v>
      </c>
    </row>
    <row r="15" spans="1:4" ht="24">
      <c r="A15" s="22" t="s">
        <v>8</v>
      </c>
      <c r="B15" s="21" t="s">
        <v>9</v>
      </c>
      <c r="C15" s="22" t="s">
        <v>28</v>
      </c>
      <c r="D15" s="22" t="s">
        <v>29</v>
      </c>
    </row>
    <row r="16" ht="12.75">
      <c r="B16"/>
    </row>
    <row r="17" spans="1:4" ht="24">
      <c r="A17" s="29" t="s">
        <v>35</v>
      </c>
      <c r="B17" s="21" t="s">
        <v>82</v>
      </c>
      <c r="C17" s="22">
        <v>11</v>
      </c>
      <c r="D17" s="22">
        <v>12</v>
      </c>
    </row>
    <row r="18" spans="1:4" ht="36">
      <c r="A18" s="29" t="s">
        <v>36</v>
      </c>
      <c r="B18" s="21" t="s">
        <v>11</v>
      </c>
      <c r="C18" s="22">
        <v>83.5</v>
      </c>
      <c r="D18" s="22">
        <v>100</v>
      </c>
    </row>
    <row r="19" spans="1:4" ht="24">
      <c r="A19" s="29" t="s">
        <v>37</v>
      </c>
      <c r="B19" s="21" t="s">
        <v>12</v>
      </c>
      <c r="C19" s="22">
        <v>45.8</v>
      </c>
      <c r="D19" s="22">
        <v>50</v>
      </c>
    </row>
    <row r="20" spans="1:4" ht="48">
      <c r="A20" s="32" t="s">
        <v>38</v>
      </c>
      <c r="B20" s="21" t="s">
        <v>48</v>
      </c>
      <c r="C20" s="22">
        <v>0</v>
      </c>
      <c r="D20" s="22">
        <v>100</v>
      </c>
    </row>
    <row r="21" ht="12.75">
      <c r="B21"/>
    </row>
    <row r="22" spans="1:4" ht="36">
      <c r="A22" s="29" t="s">
        <v>14</v>
      </c>
      <c r="B22" s="21" t="s">
        <v>15</v>
      </c>
      <c r="C22" s="22">
        <v>40.2</v>
      </c>
      <c r="D22" s="22">
        <v>76</v>
      </c>
    </row>
    <row r="23" spans="1:4" ht="48">
      <c r="A23" s="29" t="s">
        <v>16</v>
      </c>
      <c r="B23" s="21" t="s">
        <v>17</v>
      </c>
      <c r="C23" s="22" t="s">
        <v>39</v>
      </c>
      <c r="D23" s="22">
        <v>25</v>
      </c>
    </row>
    <row r="24" spans="1:4" ht="48">
      <c r="A24" s="29" t="s">
        <v>18</v>
      </c>
      <c r="B24" s="21" t="s">
        <v>19</v>
      </c>
      <c r="C24" s="22">
        <v>16</v>
      </c>
      <c r="D24" s="22">
        <v>19</v>
      </c>
    </row>
    <row r="25" spans="1:4" ht="72">
      <c r="A25" s="29" t="s">
        <v>20</v>
      </c>
      <c r="B25" s="21" t="s">
        <v>21</v>
      </c>
      <c r="C25" s="22">
        <v>73.8</v>
      </c>
      <c r="D25" s="22">
        <v>78</v>
      </c>
    </row>
    <row r="26" ht="12.75">
      <c r="B26"/>
    </row>
    <row r="27" spans="1:4" ht="84">
      <c r="A27" s="29" t="s">
        <v>40</v>
      </c>
      <c r="B27" s="21" t="s">
        <v>23</v>
      </c>
      <c r="C27" s="22">
        <v>10</v>
      </c>
      <c r="D27" s="22">
        <v>95</v>
      </c>
    </row>
    <row r="28" spans="1:4" ht="72">
      <c r="A28" s="29" t="s">
        <v>41</v>
      </c>
      <c r="B28" s="21" t="s">
        <v>83</v>
      </c>
      <c r="C28" s="22">
        <v>4</v>
      </c>
      <c r="D28" s="22">
        <v>60</v>
      </c>
    </row>
    <row r="29" spans="1:4" ht="60">
      <c r="A29" s="29" t="s">
        <v>42</v>
      </c>
      <c r="B29" s="21" t="s">
        <v>84</v>
      </c>
      <c r="C29" s="22" t="s">
        <v>46</v>
      </c>
      <c r="D29" s="22" t="s">
        <v>47</v>
      </c>
    </row>
    <row r="30" spans="1:4" ht="24">
      <c r="A30" s="29" t="s">
        <v>43</v>
      </c>
      <c r="B30" s="21" t="s">
        <v>85</v>
      </c>
      <c r="C30" s="22">
        <v>54</v>
      </c>
      <c r="D30" s="22">
        <v>80</v>
      </c>
    </row>
    <row r="31" spans="1:4" ht="36">
      <c r="A31" s="29" t="s">
        <v>44</v>
      </c>
      <c r="B31" s="21" t="s">
        <v>86</v>
      </c>
      <c r="C31" s="22">
        <v>25</v>
      </c>
      <c r="D31" s="22">
        <v>70</v>
      </c>
    </row>
    <row r="32" spans="1:4" ht="60">
      <c r="A32" s="29" t="s">
        <v>45</v>
      </c>
      <c r="B32" s="21" t="s">
        <v>87</v>
      </c>
      <c r="C32" s="22">
        <v>0</v>
      </c>
      <c r="D32" s="22">
        <v>50</v>
      </c>
    </row>
    <row r="33" spans="1:4" ht="12.75">
      <c r="A33" s="18"/>
      <c r="B33" s="40"/>
      <c r="C33" s="18"/>
      <c r="D33" s="18"/>
    </row>
    <row r="34" spans="1:4" ht="12.75">
      <c r="A34" s="18"/>
      <c r="B34" s="42" t="s">
        <v>51</v>
      </c>
      <c r="C34" s="43">
        <v>18</v>
      </c>
      <c r="D34" s="18"/>
    </row>
    <row r="35" spans="1:4" ht="12.75">
      <c r="A35" s="18"/>
      <c r="B35" s="42" t="s">
        <v>52</v>
      </c>
      <c r="C35" s="43"/>
      <c r="D35" s="18"/>
    </row>
    <row r="36" spans="1:4" ht="12.75">
      <c r="A36" s="18"/>
      <c r="B36" s="42" t="s">
        <v>53</v>
      </c>
      <c r="C36" s="43">
        <v>14</v>
      </c>
      <c r="D36" s="18"/>
    </row>
    <row r="37" spans="1:4" ht="12.75">
      <c r="A37" s="18"/>
      <c r="B37" s="42" t="s">
        <v>54</v>
      </c>
      <c r="C37" s="43">
        <v>4</v>
      </c>
      <c r="D37" s="18"/>
    </row>
    <row r="38" spans="1:4" ht="12.75">
      <c r="A38" s="18"/>
      <c r="B38" s="42" t="s">
        <v>55</v>
      </c>
      <c r="C38" s="43">
        <f>Алатырский!E13--Алатырский!F18091</f>
        <v>1</v>
      </c>
      <c r="D38" s="18"/>
    </row>
    <row r="39" spans="1:4" ht="12.75">
      <c r="A39" s="18"/>
      <c r="B39" s="42" t="s">
        <v>56</v>
      </c>
      <c r="C39" s="43"/>
      <c r="D39" s="18"/>
    </row>
    <row r="40" spans="1:4" ht="12.75">
      <c r="A40" s="18"/>
      <c r="B40" s="40"/>
      <c r="C40" s="18"/>
      <c r="D40" s="18"/>
    </row>
    <row r="41" spans="1:4" ht="12.75">
      <c r="A41" s="18"/>
      <c r="B41" s="40"/>
      <c r="C41" s="18"/>
      <c r="D41" s="18"/>
    </row>
    <row r="42" spans="1:4" ht="12.75">
      <c r="A42" s="18"/>
      <c r="B42" s="40"/>
      <c r="C42" s="18"/>
      <c r="D42" s="18"/>
    </row>
    <row r="43" spans="1:4" ht="12.75">
      <c r="A43" s="18"/>
      <c r="B43" s="40"/>
      <c r="C43" s="18"/>
      <c r="D43" s="18"/>
    </row>
    <row r="44" spans="1:4" ht="12.75">
      <c r="A44" s="18"/>
      <c r="B44" s="40"/>
      <c r="C44" s="18"/>
      <c r="D44" s="18"/>
    </row>
    <row r="45" spans="1:4" ht="12.75">
      <c r="A45" s="18"/>
      <c r="B45" s="40"/>
      <c r="C45" s="18"/>
      <c r="D45" s="18"/>
    </row>
    <row r="46" spans="1:4" ht="12.75">
      <c r="A46" s="18"/>
      <c r="B46" s="40"/>
      <c r="C46" s="18"/>
      <c r="D46" s="18"/>
    </row>
    <row r="47" spans="1:4" ht="12.75">
      <c r="A47" s="18"/>
      <c r="B47" s="40"/>
      <c r="C47" s="18"/>
      <c r="D47" s="18"/>
    </row>
    <row r="48" spans="1:4" ht="12.75">
      <c r="A48" s="18"/>
      <c r="B48" s="40"/>
      <c r="C48" s="18"/>
      <c r="D48" s="18"/>
    </row>
    <row r="49" spans="1:4" ht="12.75">
      <c r="A49" s="18"/>
      <c r="B49" s="40"/>
      <c r="C49" s="18"/>
      <c r="D49" s="18"/>
    </row>
    <row r="50" spans="1:4" ht="12.75">
      <c r="A50" s="18"/>
      <c r="B50" s="40"/>
      <c r="C50" s="18"/>
      <c r="D50" s="18"/>
    </row>
    <row r="51" spans="1:4" ht="14.25">
      <c r="A51" s="2"/>
      <c r="B51" s="4"/>
      <c r="C51" s="2"/>
      <c r="D51" s="2"/>
    </row>
    <row r="52" spans="1:4" ht="14.25">
      <c r="A52" s="2"/>
      <c r="B52" s="4"/>
      <c r="C52" s="2"/>
      <c r="D52" s="2"/>
    </row>
    <row r="53" spans="1:4" ht="14.25">
      <c r="A53" s="2"/>
      <c r="B53" s="4"/>
      <c r="C53" s="2"/>
      <c r="D53" s="2"/>
    </row>
    <row r="54" spans="1:4" ht="14.25">
      <c r="A54" s="2"/>
      <c r="B54" s="4"/>
      <c r="C54" s="2"/>
      <c r="D54" s="2"/>
    </row>
    <row r="55" spans="1:4" ht="14.25">
      <c r="A55" s="2"/>
      <c r="B55" s="4"/>
      <c r="C55" s="2"/>
      <c r="D55" s="2"/>
    </row>
    <row r="56" spans="1:4" ht="14.25">
      <c r="A56" s="2"/>
      <c r="B56" s="4"/>
      <c r="C56" s="2"/>
      <c r="D56" s="2"/>
    </row>
    <row r="57" spans="1:4" ht="14.25">
      <c r="A57" s="2"/>
      <c r="B57" s="4"/>
      <c r="C57" s="2"/>
      <c r="D57" s="2"/>
    </row>
    <row r="58" spans="1:4" ht="14.25">
      <c r="A58" s="2"/>
      <c r="B58" s="4"/>
      <c r="C58" s="2"/>
      <c r="D58" s="2"/>
    </row>
    <row r="59" spans="1:4" ht="14.25">
      <c r="A59" s="2"/>
      <c r="B59" s="4"/>
      <c r="C59" s="2"/>
      <c r="D59" s="2"/>
    </row>
    <row r="60" spans="1:4" ht="14.25">
      <c r="A60" s="2"/>
      <c r="B60" s="4"/>
      <c r="C60" s="2"/>
      <c r="D60" s="2"/>
    </row>
    <row r="61" spans="1:4" ht="14.25">
      <c r="A61" s="2"/>
      <c r="B61" s="4"/>
      <c r="C61" s="2"/>
      <c r="D61" s="2"/>
    </row>
    <row r="62" spans="1:4" ht="14.25">
      <c r="A62" s="2"/>
      <c r="B62" s="4"/>
      <c r="C62" s="2"/>
      <c r="D62" s="2"/>
    </row>
    <row r="63" spans="1:4" ht="14.25">
      <c r="A63" s="2"/>
      <c r="B63" s="4"/>
      <c r="C63" s="2"/>
      <c r="D63" s="2"/>
    </row>
    <row r="64" spans="1:4" ht="14.25">
      <c r="A64" s="2"/>
      <c r="B64" s="4"/>
      <c r="C64" s="2"/>
      <c r="D64" s="2"/>
    </row>
    <row r="65" spans="1:4" ht="14.25">
      <c r="A65" s="2"/>
      <c r="B65" s="4"/>
      <c r="C65" s="2"/>
      <c r="D65" s="2"/>
    </row>
    <row r="66" spans="1:4" ht="14.25">
      <c r="A66" s="2"/>
      <c r="B66" s="4"/>
      <c r="C66" s="2"/>
      <c r="D66" s="2"/>
    </row>
    <row r="67" spans="1:4" ht="14.25">
      <c r="A67" s="2"/>
      <c r="B67" s="4"/>
      <c r="C67" s="2"/>
      <c r="D67" s="2"/>
    </row>
    <row r="68" spans="1:4" ht="14.25">
      <c r="A68" s="2"/>
      <c r="B68" s="4"/>
      <c r="C68" s="2"/>
      <c r="D68" s="2"/>
    </row>
    <row r="69" spans="1:4" ht="14.25">
      <c r="A69" s="2"/>
      <c r="B69" s="4"/>
      <c r="C69" s="2"/>
      <c r="D69" s="2"/>
    </row>
    <row r="70" spans="1:4" ht="14.25">
      <c r="A70" s="2"/>
      <c r="B70" s="4"/>
      <c r="C70" s="2"/>
      <c r="D70" s="2"/>
    </row>
    <row r="71" spans="1:4" ht="14.25">
      <c r="A71" s="2"/>
      <c r="B71" s="4"/>
      <c r="C71" s="2"/>
      <c r="D71" s="2"/>
    </row>
    <row r="72" spans="1:4" ht="14.25">
      <c r="A72" s="2"/>
      <c r="B72" s="4"/>
      <c r="C72" s="2"/>
      <c r="D72" s="2"/>
    </row>
    <row r="73" spans="1:4" ht="14.25">
      <c r="A73" s="2"/>
      <c r="B73" s="4"/>
      <c r="C73" s="2"/>
      <c r="D73" s="2"/>
    </row>
    <row r="74" spans="1:4" ht="14.25">
      <c r="A74" s="2"/>
      <c r="B74" s="4"/>
      <c r="C74" s="2"/>
      <c r="D74" s="2"/>
    </row>
    <row r="75" spans="1:4" ht="14.25">
      <c r="A75" s="2"/>
      <c r="B75" s="4"/>
      <c r="C75" s="2"/>
      <c r="D75" s="2"/>
    </row>
    <row r="76" spans="1:4" ht="14.25">
      <c r="A76" s="2"/>
      <c r="B76" s="4"/>
      <c r="C76" s="2"/>
      <c r="D76" s="2"/>
    </row>
    <row r="77" spans="1:4" ht="14.25">
      <c r="A77" s="2"/>
      <c r="B77" s="4"/>
      <c r="C77" s="2"/>
      <c r="D77" s="2"/>
    </row>
    <row r="78" spans="1:4" ht="14.25">
      <c r="A78" s="2"/>
      <c r="B78" s="4"/>
      <c r="C78" s="2"/>
      <c r="D78" s="2"/>
    </row>
    <row r="79" spans="1:4" ht="14.25">
      <c r="A79" s="2"/>
      <c r="B79" s="4"/>
      <c r="C79" s="2"/>
      <c r="D79" s="2"/>
    </row>
    <row r="80" spans="1:4" ht="14.25">
      <c r="A80" s="2"/>
      <c r="B80" s="4"/>
      <c r="C80" s="2"/>
      <c r="D80" s="2"/>
    </row>
    <row r="81" spans="1:4" ht="14.25">
      <c r="A81" s="2"/>
      <c r="B81" s="4"/>
      <c r="C81" s="2"/>
      <c r="D81" s="2"/>
    </row>
    <row r="82" spans="1:4" ht="14.25">
      <c r="A82" s="2"/>
      <c r="B82" s="4"/>
      <c r="C82" s="2"/>
      <c r="D82" s="2"/>
    </row>
    <row r="83" spans="1:4" ht="14.25">
      <c r="A83" s="2"/>
      <c r="B83" s="4"/>
      <c r="C83" s="2"/>
      <c r="D83" s="2"/>
    </row>
    <row r="84" spans="1:4" ht="14.25">
      <c r="A84" s="2"/>
      <c r="B84" s="4"/>
      <c r="C84" s="2"/>
      <c r="D84" s="2"/>
    </row>
    <row r="85" spans="1:4" ht="14.25">
      <c r="A85" s="2"/>
      <c r="B85" s="4"/>
      <c r="C85" s="2"/>
      <c r="D85" s="2"/>
    </row>
    <row r="86" spans="1:4" ht="14.25">
      <c r="A86" s="2"/>
      <c r="B86" s="4"/>
      <c r="C86" s="2"/>
      <c r="D86" s="2"/>
    </row>
    <row r="87" spans="1:4" ht="14.25">
      <c r="A87" s="2"/>
      <c r="B87" s="4"/>
      <c r="C87" s="2"/>
      <c r="D87" s="2"/>
    </row>
    <row r="88" spans="1:4" ht="14.25">
      <c r="A88" s="2"/>
      <c r="B88" s="4"/>
      <c r="C88" s="2"/>
      <c r="D88" s="2"/>
    </row>
    <row r="89" spans="1:4" ht="14.25">
      <c r="A89" s="2"/>
      <c r="B89" s="4"/>
      <c r="C89" s="2"/>
      <c r="D89" s="2"/>
    </row>
    <row r="90" spans="1:4" ht="14.25">
      <c r="A90" s="2"/>
      <c r="B90" s="4"/>
      <c r="C90" s="2"/>
      <c r="D90" s="2"/>
    </row>
    <row r="91" spans="1:4" ht="14.25">
      <c r="A91" s="2"/>
      <c r="B91" s="4"/>
      <c r="C91" s="2"/>
      <c r="D91" s="2"/>
    </row>
    <row r="92" spans="1:4" ht="14.25">
      <c r="A92" s="2"/>
      <c r="B92" s="4"/>
      <c r="C92" s="2"/>
      <c r="D92" s="2"/>
    </row>
    <row r="93" spans="1:4" ht="14.25">
      <c r="A93" s="2"/>
      <c r="B93" s="4"/>
      <c r="C93" s="2"/>
      <c r="D93" s="2"/>
    </row>
    <row r="94" spans="1:4" ht="14.25">
      <c r="A94" s="2"/>
      <c r="B94" s="4"/>
      <c r="C94" s="2"/>
      <c r="D94" s="2"/>
    </row>
    <row r="95" spans="1:4" ht="14.25">
      <c r="A95" s="2"/>
      <c r="B95" s="4"/>
      <c r="C95" s="2"/>
      <c r="D95" s="2"/>
    </row>
    <row r="96" spans="1:4" ht="14.25">
      <c r="A96" s="2"/>
      <c r="B96" s="4"/>
      <c r="C96" s="2"/>
      <c r="D96" s="2"/>
    </row>
    <row r="97" spans="1:4" ht="14.25">
      <c r="A97" s="2"/>
      <c r="B97" s="4"/>
      <c r="C97" s="2"/>
      <c r="D97" s="2"/>
    </row>
    <row r="98" spans="1:4" ht="14.25">
      <c r="A98" s="2"/>
      <c r="B98" s="4"/>
      <c r="C98" s="2"/>
      <c r="D98" s="2"/>
    </row>
    <row r="99" spans="1:4" ht="14.25">
      <c r="A99" s="2"/>
      <c r="B99" s="4"/>
      <c r="C99" s="2"/>
      <c r="D99" s="2"/>
    </row>
    <row r="100" spans="1:4" ht="14.25">
      <c r="A100" s="2"/>
      <c r="B100" s="4"/>
      <c r="C100" s="2"/>
      <c r="D100" s="2"/>
    </row>
    <row r="101" spans="1:4" ht="14.25">
      <c r="A101" s="2"/>
      <c r="B101" s="4"/>
      <c r="C101" s="2"/>
      <c r="D101" s="2"/>
    </row>
    <row r="102" spans="1:4" ht="14.25">
      <c r="A102" s="2"/>
      <c r="B102" s="4"/>
      <c r="C102" s="2"/>
      <c r="D102" s="2"/>
    </row>
    <row r="103" spans="1:4" ht="14.25">
      <c r="A103" s="2"/>
      <c r="B103" s="4"/>
      <c r="C103" s="2"/>
      <c r="D103" s="2"/>
    </row>
    <row r="104" spans="1:4" ht="14.25">
      <c r="A104" s="2"/>
      <c r="B104" s="4"/>
      <c r="C104" s="2"/>
      <c r="D104" s="2"/>
    </row>
    <row r="105" spans="1:4" ht="14.25">
      <c r="A105" s="2"/>
      <c r="B105" s="4"/>
      <c r="C105" s="2"/>
      <c r="D105" s="2"/>
    </row>
    <row r="106" spans="1:4" ht="14.25">
      <c r="A106" s="2"/>
      <c r="B106" s="4"/>
      <c r="C106" s="2"/>
      <c r="D106" s="2"/>
    </row>
    <row r="107" spans="1:4" ht="14.25">
      <c r="A107" s="2"/>
      <c r="B107" s="4"/>
      <c r="C107" s="2"/>
      <c r="D107" s="2"/>
    </row>
    <row r="108" spans="1:4" ht="14.25">
      <c r="A108" s="2"/>
      <c r="B108" s="4"/>
      <c r="C108" s="2"/>
      <c r="D108" s="2"/>
    </row>
    <row r="109" spans="1:4" ht="14.25">
      <c r="A109" s="2"/>
      <c r="B109" s="4"/>
      <c r="C109" s="2"/>
      <c r="D109" s="2"/>
    </row>
    <row r="110" spans="1:4" ht="14.25">
      <c r="A110" s="2"/>
      <c r="B110" s="4"/>
      <c r="C110" s="2"/>
      <c r="D110" s="2"/>
    </row>
    <row r="111" spans="1:4" ht="14.25">
      <c r="A111" s="2"/>
      <c r="B111" s="4"/>
      <c r="C111" s="2"/>
      <c r="D111" s="2"/>
    </row>
    <row r="112" spans="1:4" ht="14.25">
      <c r="A112" s="2"/>
      <c r="B112" s="4"/>
      <c r="C112" s="2"/>
      <c r="D112" s="2"/>
    </row>
    <row r="113" spans="1:4" ht="14.25">
      <c r="A113" s="2"/>
      <c r="B113" s="4"/>
      <c r="C113" s="2"/>
      <c r="D113" s="2"/>
    </row>
    <row r="114" spans="1:4" ht="14.25">
      <c r="A114" s="2"/>
      <c r="B114" s="4"/>
      <c r="C114" s="2"/>
      <c r="D114" s="2"/>
    </row>
    <row r="115" spans="1:4" ht="14.25">
      <c r="A115" s="2"/>
      <c r="B115" s="4"/>
      <c r="C115" s="2"/>
      <c r="D115" s="2"/>
    </row>
    <row r="116" spans="1:4" ht="14.25">
      <c r="A116" s="2"/>
      <c r="B116" s="4"/>
      <c r="C116" s="2"/>
      <c r="D116" s="2"/>
    </row>
    <row r="117" spans="1:4" ht="14.25">
      <c r="A117" s="2"/>
      <c r="B117" s="4"/>
      <c r="C117" s="2"/>
      <c r="D117" s="2"/>
    </row>
    <row r="118" spans="1:4" ht="14.25">
      <c r="A118" s="2"/>
      <c r="B118" s="4"/>
      <c r="C118" s="2"/>
      <c r="D118" s="2"/>
    </row>
    <row r="119" spans="1:4" ht="14.25">
      <c r="A119" s="2"/>
      <c r="B119" s="4"/>
      <c r="C119" s="2"/>
      <c r="D119" s="2"/>
    </row>
    <row r="120" spans="1:4" ht="14.25">
      <c r="A120" s="2"/>
      <c r="B120" s="4"/>
      <c r="C120" s="2"/>
      <c r="D120" s="2"/>
    </row>
    <row r="121" spans="1:4" ht="14.25">
      <c r="A121" s="2"/>
      <c r="B121" s="4"/>
      <c r="C121" s="2"/>
      <c r="D121" s="2"/>
    </row>
    <row r="122" spans="1:4" ht="14.25">
      <c r="A122" s="2"/>
      <c r="B122" s="4"/>
      <c r="C122" s="2"/>
      <c r="D122" s="2"/>
    </row>
    <row r="123" spans="1:4" ht="14.25">
      <c r="A123" s="2"/>
      <c r="B123" s="4"/>
      <c r="C123" s="2"/>
      <c r="D123" s="2"/>
    </row>
    <row r="124" spans="1:4" ht="14.25">
      <c r="A124" s="2"/>
      <c r="B124" s="4"/>
      <c r="C124" s="2"/>
      <c r="D124" s="2"/>
    </row>
    <row r="125" spans="1:4" ht="14.25">
      <c r="A125" s="2"/>
      <c r="B125" s="4"/>
      <c r="C125" s="2"/>
      <c r="D125" s="2"/>
    </row>
    <row r="126" spans="1:4" ht="14.25">
      <c r="A126" s="2"/>
      <c r="B126" s="4"/>
      <c r="C126" s="2"/>
      <c r="D126" s="2"/>
    </row>
    <row r="127" spans="1:4" ht="14.25">
      <c r="A127" s="2"/>
      <c r="B127" s="4"/>
      <c r="C127" s="2"/>
      <c r="D127" s="2"/>
    </row>
    <row r="128" spans="1:4" ht="14.25">
      <c r="A128" s="2"/>
      <c r="B128" s="4"/>
      <c r="C128" s="2"/>
      <c r="D128" s="2"/>
    </row>
    <row r="129" spans="1:4" ht="14.25">
      <c r="A129" s="2"/>
      <c r="B129" s="4"/>
      <c r="C129" s="2"/>
      <c r="D129" s="2"/>
    </row>
    <row r="130" spans="1:4" ht="14.25">
      <c r="A130" s="2"/>
      <c r="B130" s="4"/>
      <c r="C130" s="2"/>
      <c r="D130" s="2"/>
    </row>
    <row r="131" spans="1:4" ht="14.25">
      <c r="A131" s="2"/>
      <c r="B131" s="4"/>
      <c r="C131" s="2"/>
      <c r="D131" s="2"/>
    </row>
    <row r="132" spans="1:4" ht="14.25">
      <c r="A132" s="2"/>
      <c r="B132" s="4"/>
      <c r="C132" s="2"/>
      <c r="D132" s="2"/>
    </row>
    <row r="133" spans="1:4" ht="14.25">
      <c r="A133" s="2"/>
      <c r="B133" s="4"/>
      <c r="C133" s="2"/>
      <c r="D133" s="2"/>
    </row>
    <row r="134" spans="1:4" ht="14.25">
      <c r="A134" s="2"/>
      <c r="B134" s="4"/>
      <c r="C134" s="2"/>
      <c r="D134" s="2"/>
    </row>
    <row r="135" spans="1:4" ht="14.25">
      <c r="A135" s="2"/>
      <c r="B135" s="4"/>
      <c r="C135" s="2"/>
      <c r="D135" s="2"/>
    </row>
    <row r="136" spans="1:4" ht="14.25">
      <c r="A136" s="2"/>
      <c r="B136" s="4"/>
      <c r="C136" s="2"/>
      <c r="D136" s="2"/>
    </row>
    <row r="137" spans="1:4" ht="14.25">
      <c r="A137" s="2"/>
      <c r="B137" s="4"/>
      <c r="C137" s="2"/>
      <c r="D137" s="2"/>
    </row>
    <row r="138" spans="1:4" ht="14.25">
      <c r="A138" s="2"/>
      <c r="B138" s="4"/>
      <c r="C138" s="2"/>
      <c r="D138" s="2"/>
    </row>
    <row r="139" spans="1:4" ht="14.25">
      <c r="A139" s="2"/>
      <c r="B139" s="4"/>
      <c r="C139" s="2"/>
      <c r="D139" s="2"/>
    </row>
    <row r="140" spans="1:4" ht="14.25">
      <c r="A140" s="2"/>
      <c r="B140" s="4"/>
      <c r="C140" s="2"/>
      <c r="D140" s="2"/>
    </row>
    <row r="141" spans="1:4" ht="14.25">
      <c r="A141" s="2"/>
      <c r="B141" s="4"/>
      <c r="C141" s="2"/>
      <c r="D141" s="2"/>
    </row>
    <row r="142" spans="1:4" ht="14.25">
      <c r="A142" s="2"/>
      <c r="B142" s="4"/>
      <c r="C142" s="2"/>
      <c r="D142" s="2"/>
    </row>
    <row r="143" spans="1:4" ht="14.25">
      <c r="A143" s="2"/>
      <c r="B143" s="4"/>
      <c r="C143" s="2"/>
      <c r="D143" s="2"/>
    </row>
    <row r="144" spans="1:4" ht="14.25">
      <c r="A144" s="2"/>
      <c r="B144" s="4"/>
      <c r="C144" s="2"/>
      <c r="D144" s="2"/>
    </row>
    <row r="145" spans="1:4" ht="14.25">
      <c r="A145" s="2"/>
      <c r="B145" s="4"/>
      <c r="C145" s="2"/>
      <c r="D145" s="2"/>
    </row>
    <row r="146" spans="1:4" ht="14.25">
      <c r="A146" s="2"/>
      <c r="B146" s="4"/>
      <c r="C146" s="2"/>
      <c r="D146" s="2"/>
    </row>
    <row r="147" spans="1:4" ht="14.25">
      <c r="A147" s="2"/>
      <c r="B147" s="4"/>
      <c r="C147" s="2"/>
      <c r="D147" s="2"/>
    </row>
    <row r="148" spans="1:4" ht="14.25">
      <c r="A148" s="2"/>
      <c r="B148" s="4"/>
      <c r="C148" s="2"/>
      <c r="D148" s="2"/>
    </row>
    <row r="149" spans="1:4" ht="14.25">
      <c r="A149" s="2"/>
      <c r="B149" s="4"/>
      <c r="C149" s="2"/>
      <c r="D149" s="2"/>
    </row>
    <row r="150" spans="1:4" ht="14.25">
      <c r="A150" s="2"/>
      <c r="B150" s="4"/>
      <c r="C150" s="2"/>
      <c r="D150" s="2"/>
    </row>
    <row r="151" spans="1:4" ht="14.25">
      <c r="A151" s="2"/>
      <c r="B151" s="4"/>
      <c r="C151" s="2"/>
      <c r="D151" s="2"/>
    </row>
    <row r="152" spans="1:4" ht="14.25">
      <c r="A152" s="2"/>
      <c r="B152" s="4"/>
      <c r="C152" s="2"/>
      <c r="D152" s="2"/>
    </row>
    <row r="153" spans="1:4" ht="14.25">
      <c r="A153" s="2"/>
      <c r="B153" s="4"/>
      <c r="C153" s="2"/>
      <c r="D153" s="2"/>
    </row>
    <row r="154" spans="1:4" ht="14.25">
      <c r="A154" s="2"/>
      <c r="B154" s="4"/>
      <c r="C154" s="2"/>
      <c r="D154" s="2"/>
    </row>
    <row r="155" spans="1:4" ht="14.25">
      <c r="A155" s="2"/>
      <c r="B155" s="4"/>
      <c r="C155" s="2"/>
      <c r="D155" s="2"/>
    </row>
    <row r="156" spans="1:4" ht="14.25">
      <c r="A156" s="2"/>
      <c r="B156" s="4"/>
      <c r="C156" s="2"/>
      <c r="D156" s="2"/>
    </row>
    <row r="157" spans="1:4" ht="14.25">
      <c r="A157" s="2"/>
      <c r="B157" s="4"/>
      <c r="C157" s="2"/>
      <c r="D157" s="2"/>
    </row>
    <row r="158" spans="1:4" ht="14.25">
      <c r="A158" s="2"/>
      <c r="B158" s="4"/>
      <c r="C158" s="2"/>
      <c r="D158" s="2"/>
    </row>
    <row r="159" spans="1:4" ht="14.25">
      <c r="A159" s="2"/>
      <c r="B159" s="4"/>
      <c r="C159" s="2"/>
      <c r="D159" s="2"/>
    </row>
    <row r="160" spans="1:4" ht="14.25">
      <c r="A160" s="2"/>
      <c r="B160" s="4"/>
      <c r="C160" s="2"/>
      <c r="D160" s="2"/>
    </row>
    <row r="161" spans="1:4" ht="14.25">
      <c r="A161" s="2"/>
      <c r="B161" s="4"/>
      <c r="C161" s="2"/>
      <c r="D161" s="2"/>
    </row>
    <row r="162" spans="1:4" ht="14.25">
      <c r="A162" s="2"/>
      <c r="B162" s="4"/>
      <c r="C162" s="2"/>
      <c r="D162" s="2"/>
    </row>
    <row r="163" spans="1:4" ht="14.25">
      <c r="A163" s="2"/>
      <c r="B163" s="4"/>
      <c r="C163" s="2"/>
      <c r="D163" s="2"/>
    </row>
    <row r="164" spans="1:4" ht="14.25">
      <c r="A164" s="2"/>
      <c r="B164" s="4"/>
      <c r="C164" s="2"/>
      <c r="D164" s="2"/>
    </row>
    <row r="165" spans="1:4" ht="14.25">
      <c r="A165" s="2"/>
      <c r="B165" s="4"/>
      <c r="C165" s="2"/>
      <c r="D165" s="2"/>
    </row>
    <row r="166" spans="1:4" ht="14.25">
      <c r="A166" s="2"/>
      <c r="B166" s="4"/>
      <c r="C166" s="2"/>
      <c r="D166" s="2"/>
    </row>
    <row r="167" spans="1:4" ht="14.25">
      <c r="A167" s="2"/>
      <c r="B167" s="4"/>
      <c r="C167" s="2"/>
      <c r="D167" s="2"/>
    </row>
    <row r="168" spans="1:4" ht="14.25">
      <c r="A168" s="2"/>
      <c r="B168" s="4"/>
      <c r="C168" s="2"/>
      <c r="D168" s="2"/>
    </row>
    <row r="169" spans="1:4" ht="14.25">
      <c r="A169" s="2"/>
      <c r="B169" s="4"/>
      <c r="C169" s="2"/>
      <c r="D169" s="2"/>
    </row>
    <row r="170" spans="1:4" ht="14.25">
      <c r="A170" s="2"/>
      <c r="B170" s="4"/>
      <c r="C170" s="2"/>
      <c r="D170" s="2"/>
    </row>
    <row r="171" spans="1:4" ht="14.25">
      <c r="A171" s="2"/>
      <c r="B171" s="4"/>
      <c r="C171" s="2"/>
      <c r="D171" s="2"/>
    </row>
    <row r="172" spans="1:4" ht="14.25">
      <c r="A172" s="2"/>
      <c r="B172" s="4"/>
      <c r="C172" s="2"/>
      <c r="D172" s="2"/>
    </row>
    <row r="173" spans="1:4" ht="14.25">
      <c r="A173" s="2"/>
      <c r="B173" s="4"/>
      <c r="C173" s="2"/>
      <c r="D173" s="2"/>
    </row>
    <row r="174" spans="1:4" ht="14.25">
      <c r="A174" s="2"/>
      <c r="B174" s="4"/>
      <c r="C174" s="2"/>
      <c r="D174" s="2"/>
    </row>
    <row r="175" spans="1:4" ht="14.25">
      <c r="A175" s="2"/>
      <c r="B175" s="4"/>
      <c r="C175" s="2"/>
      <c r="D175" s="2"/>
    </row>
    <row r="176" spans="1:4" ht="14.25">
      <c r="A176" s="2"/>
      <c r="B176" s="4"/>
      <c r="C176" s="2"/>
      <c r="D176" s="2"/>
    </row>
    <row r="177" spans="1:4" ht="14.25">
      <c r="A177" s="2"/>
      <c r="B177" s="4"/>
      <c r="C177" s="2"/>
      <c r="D177" s="2"/>
    </row>
    <row r="178" spans="1:4" ht="14.25">
      <c r="A178" s="2"/>
      <c r="B178" s="4"/>
      <c r="C178" s="2"/>
      <c r="D178" s="2"/>
    </row>
    <row r="179" spans="1:4" ht="14.25">
      <c r="A179" s="2"/>
      <c r="B179" s="4"/>
      <c r="C179" s="2"/>
      <c r="D179" s="2"/>
    </row>
    <row r="180" spans="1:4" ht="14.25">
      <c r="A180" s="2"/>
      <c r="B180" s="4"/>
      <c r="C180" s="2"/>
      <c r="D180" s="2"/>
    </row>
    <row r="181" spans="1:4" ht="14.25">
      <c r="A181" s="2"/>
      <c r="B181" s="4"/>
      <c r="C181" s="2"/>
      <c r="D181" s="2"/>
    </row>
    <row r="182" spans="1:4" ht="14.25">
      <c r="A182" s="2"/>
      <c r="B182" s="4"/>
      <c r="C182" s="2"/>
      <c r="D182" s="2"/>
    </row>
    <row r="183" spans="1:4" ht="14.25">
      <c r="A183" s="2"/>
      <c r="B183" s="4"/>
      <c r="C183" s="2"/>
      <c r="D183" s="2"/>
    </row>
    <row r="184" spans="1:4" ht="14.25">
      <c r="A184" s="2"/>
      <c r="B184" s="4"/>
      <c r="C184" s="2"/>
      <c r="D184" s="2"/>
    </row>
    <row r="185" spans="1:4" ht="14.25">
      <c r="A185" s="2"/>
      <c r="B185" s="4"/>
      <c r="C185" s="2"/>
      <c r="D185" s="2"/>
    </row>
    <row r="186" spans="1:4" ht="14.25">
      <c r="A186" s="2"/>
      <c r="B186" s="4"/>
      <c r="C186" s="2"/>
      <c r="D186" s="2"/>
    </row>
    <row r="187" spans="1:4" ht="14.25">
      <c r="A187" s="2"/>
      <c r="B187" s="4"/>
      <c r="C187" s="2"/>
      <c r="D187" s="2"/>
    </row>
    <row r="188" spans="1:4" ht="14.25">
      <c r="A188" s="2"/>
      <c r="B188" s="4"/>
      <c r="C188" s="2"/>
      <c r="D188" s="2"/>
    </row>
    <row r="189" spans="1:4" ht="14.25">
      <c r="A189" s="2"/>
      <c r="B189" s="4"/>
      <c r="C189" s="2"/>
      <c r="D189" s="2"/>
    </row>
    <row r="190" spans="1:4" ht="14.25">
      <c r="A190" s="2"/>
      <c r="B190" s="4"/>
      <c r="C190" s="2"/>
      <c r="D190" s="2"/>
    </row>
    <row r="191" spans="1:4" ht="14.25">
      <c r="A191" s="2"/>
      <c r="B191" s="4"/>
      <c r="C191" s="2"/>
      <c r="D191" s="2"/>
    </row>
    <row r="192" spans="1:4" ht="14.25">
      <c r="A192" s="2"/>
      <c r="B192" s="4"/>
      <c r="C192" s="2"/>
      <c r="D192" s="2"/>
    </row>
    <row r="193" spans="1:4" ht="14.25">
      <c r="A193" s="2"/>
      <c r="B193" s="4"/>
      <c r="C193" s="2"/>
      <c r="D193" s="2"/>
    </row>
    <row r="194" spans="1:4" ht="14.25">
      <c r="A194" s="2"/>
      <c r="B194" s="4"/>
      <c r="C194" s="2"/>
      <c r="D194" s="2"/>
    </row>
    <row r="195" spans="1:4" ht="14.25">
      <c r="A195" s="2"/>
      <c r="B195" s="4"/>
      <c r="C195" s="2"/>
      <c r="D195" s="2"/>
    </row>
    <row r="196" spans="1:4" ht="14.25">
      <c r="A196" s="2"/>
      <c r="B196" s="4"/>
      <c r="C196" s="2"/>
      <c r="D196" s="2"/>
    </row>
    <row r="197" spans="1:4" ht="14.25">
      <c r="A197" s="2"/>
      <c r="B197" s="4"/>
      <c r="C197" s="2"/>
      <c r="D197" s="2"/>
    </row>
    <row r="198" spans="1:4" ht="14.25">
      <c r="A198" s="2"/>
      <c r="B198" s="4"/>
      <c r="C198" s="2"/>
      <c r="D198" s="2"/>
    </row>
    <row r="199" spans="1:4" ht="14.25">
      <c r="A199" s="2"/>
      <c r="B199" s="4"/>
      <c r="C199" s="2"/>
      <c r="D199" s="2"/>
    </row>
    <row r="200" spans="1:4" ht="14.25">
      <c r="A200" s="2"/>
      <c r="B200" s="4"/>
      <c r="C200" s="2"/>
      <c r="D200" s="2"/>
    </row>
    <row r="201" spans="1:4" ht="14.25">
      <c r="A201" s="2"/>
      <c r="B201" s="4"/>
      <c r="C201" s="2"/>
      <c r="D201" s="2"/>
    </row>
    <row r="202" spans="1:4" ht="14.25">
      <c r="A202" s="2"/>
      <c r="B202" s="4"/>
      <c r="C202" s="2"/>
      <c r="D202" s="2"/>
    </row>
    <row r="203" spans="1:4" ht="14.25">
      <c r="A203" s="2"/>
      <c r="B203" s="4"/>
      <c r="C203" s="2"/>
      <c r="D203" s="2"/>
    </row>
    <row r="204" spans="1:4" ht="14.25">
      <c r="A204" s="2"/>
      <c r="B204" s="4"/>
      <c r="C204" s="2"/>
      <c r="D204" s="2"/>
    </row>
    <row r="205" spans="1:4" ht="14.25">
      <c r="A205" s="2"/>
      <c r="B205" s="4"/>
      <c r="C205" s="2"/>
      <c r="D205" s="2"/>
    </row>
    <row r="206" spans="1:4" ht="14.25">
      <c r="A206" s="2"/>
      <c r="B206" s="4"/>
      <c r="C206" s="2"/>
      <c r="D206" s="2"/>
    </row>
    <row r="207" spans="1:4" ht="14.25">
      <c r="A207" s="2"/>
      <c r="B207" s="4"/>
      <c r="C207" s="2"/>
      <c r="D207" s="2"/>
    </row>
    <row r="208" spans="1:4" ht="14.25">
      <c r="A208" s="2"/>
      <c r="B208" s="4"/>
      <c r="C208" s="2"/>
      <c r="D208" s="2"/>
    </row>
    <row r="209" spans="1:4" ht="14.25">
      <c r="A209" s="2"/>
      <c r="B209" s="4"/>
      <c r="C209" s="2"/>
      <c r="D209" s="2"/>
    </row>
    <row r="210" spans="1:4" ht="14.25">
      <c r="A210" s="2"/>
      <c r="B210" s="4"/>
      <c r="C210" s="2"/>
      <c r="D210" s="2"/>
    </row>
    <row r="211" spans="1:4" ht="14.25">
      <c r="A211" s="2"/>
      <c r="B211" s="4"/>
      <c r="C211" s="2"/>
      <c r="D211" s="2"/>
    </row>
    <row r="212" spans="1:4" ht="14.25">
      <c r="A212" s="2"/>
      <c r="B212" s="4"/>
      <c r="C212" s="2"/>
      <c r="D212" s="2"/>
    </row>
    <row r="213" spans="1:4" ht="14.25">
      <c r="A213" s="2"/>
      <c r="B213" s="4"/>
      <c r="C213" s="2"/>
      <c r="D213" s="2"/>
    </row>
    <row r="214" spans="1:4" ht="14.25">
      <c r="A214" s="2"/>
      <c r="B214" s="4"/>
      <c r="C214" s="2"/>
      <c r="D214" s="2"/>
    </row>
    <row r="215" spans="1:4" ht="14.25">
      <c r="A215" s="2"/>
      <c r="B215" s="4"/>
      <c r="C215" s="2"/>
      <c r="D215" s="2"/>
    </row>
    <row r="216" spans="1:4" ht="14.25">
      <c r="A216" s="2"/>
      <c r="B216" s="4"/>
      <c r="C216" s="2"/>
      <c r="D216" s="2"/>
    </row>
    <row r="217" spans="1:4" ht="14.25">
      <c r="A217" s="2"/>
      <c r="B217" s="4"/>
      <c r="C217" s="2"/>
      <c r="D217" s="2"/>
    </row>
    <row r="218" spans="1:4" ht="14.25">
      <c r="A218" s="2"/>
      <c r="B218" s="4"/>
      <c r="C218" s="2"/>
      <c r="D218" s="2"/>
    </row>
    <row r="219" spans="1:4" ht="14.25">
      <c r="A219" s="2"/>
      <c r="B219" s="4"/>
      <c r="C219" s="2"/>
      <c r="D219" s="2"/>
    </row>
    <row r="220" spans="1:4" ht="14.25">
      <c r="A220" s="2"/>
      <c r="B220" s="4"/>
      <c r="C220" s="2"/>
      <c r="D220" s="2"/>
    </row>
    <row r="221" spans="1:4" ht="14.25">
      <c r="A221" s="2"/>
      <c r="B221" s="4"/>
      <c r="C221" s="2"/>
      <c r="D221" s="2"/>
    </row>
    <row r="222" spans="1:4" ht="14.25">
      <c r="A222" s="2"/>
      <c r="B222" s="4"/>
      <c r="C222" s="2"/>
      <c r="D222" s="2"/>
    </row>
    <row r="223" spans="1:4" ht="14.25">
      <c r="A223" s="2"/>
      <c r="B223" s="4"/>
      <c r="C223" s="2"/>
      <c r="D223" s="2"/>
    </row>
    <row r="224" spans="1:4" ht="14.25">
      <c r="A224" s="2"/>
      <c r="B224" s="4"/>
      <c r="C224" s="2"/>
      <c r="D224" s="2"/>
    </row>
    <row r="225" spans="1:4" ht="14.25">
      <c r="A225" s="2"/>
      <c r="B225" s="4"/>
      <c r="C225" s="2"/>
      <c r="D225" s="2"/>
    </row>
    <row r="226" spans="1:4" ht="14.25">
      <c r="A226" s="2"/>
      <c r="B226" s="4"/>
      <c r="C226" s="2"/>
      <c r="D226" s="2"/>
    </row>
    <row r="227" spans="1:4" ht="14.25">
      <c r="A227" s="2"/>
      <c r="B227" s="4"/>
      <c r="C227" s="2"/>
      <c r="D227" s="2"/>
    </row>
    <row r="228" spans="1:4" ht="14.25">
      <c r="A228" s="2"/>
      <c r="B228" s="4"/>
      <c r="C228" s="2"/>
      <c r="D228" s="2"/>
    </row>
    <row r="229" spans="1:4" ht="14.25">
      <c r="A229" s="2"/>
      <c r="B229" s="4"/>
      <c r="C229" s="2"/>
      <c r="D229" s="2"/>
    </row>
    <row r="230" spans="1:4" ht="14.25">
      <c r="A230" s="2"/>
      <c r="B230" s="4"/>
      <c r="C230" s="2"/>
      <c r="D230" s="2"/>
    </row>
    <row r="231" spans="1:4" ht="14.25">
      <c r="A231" s="2"/>
      <c r="B231" s="4"/>
      <c r="C231" s="2"/>
      <c r="D231" s="2"/>
    </row>
    <row r="232" spans="1:4" ht="14.25">
      <c r="A232" s="2"/>
      <c r="B232" s="4"/>
      <c r="C232" s="2"/>
      <c r="D232" s="2"/>
    </row>
    <row r="233" spans="1:4" ht="14.25">
      <c r="A233" s="2"/>
      <c r="B233" s="4"/>
      <c r="C233" s="2"/>
      <c r="D233" s="2"/>
    </row>
    <row r="234" spans="1:4" ht="14.25">
      <c r="A234" s="2"/>
      <c r="B234" s="4"/>
      <c r="C234" s="2"/>
      <c r="D234" s="2"/>
    </row>
    <row r="235" spans="1:4" ht="14.25">
      <c r="A235" s="2"/>
      <c r="B235" s="4"/>
      <c r="C235" s="2"/>
      <c r="D235" s="2"/>
    </row>
    <row r="236" spans="1:4" ht="14.25">
      <c r="A236" s="2"/>
      <c r="B236" s="4"/>
      <c r="C236" s="2"/>
      <c r="D236" s="2"/>
    </row>
    <row r="237" spans="1:4" ht="14.25">
      <c r="A237" s="2"/>
      <c r="B237" s="4"/>
      <c r="C237" s="2"/>
      <c r="D237" s="2"/>
    </row>
    <row r="238" spans="1:4" ht="14.25">
      <c r="A238" s="2"/>
      <c r="B238" s="4"/>
      <c r="C238" s="2"/>
      <c r="D238" s="2"/>
    </row>
    <row r="239" spans="1:4" ht="14.25">
      <c r="A239" s="2"/>
      <c r="B239" s="4"/>
      <c r="C239" s="2"/>
      <c r="D239" s="2"/>
    </row>
    <row r="240" spans="1:4" ht="14.25">
      <c r="A240" s="2"/>
      <c r="B240" s="4"/>
      <c r="C240" s="2"/>
      <c r="D240" s="2"/>
    </row>
    <row r="241" spans="1:4" ht="14.25">
      <c r="A241" s="2"/>
      <c r="B241" s="4"/>
      <c r="C241" s="2"/>
      <c r="D241" s="2"/>
    </row>
    <row r="242" spans="1:4" ht="14.25">
      <c r="A242" s="2"/>
      <c r="B242" s="4"/>
      <c r="C242" s="2"/>
      <c r="D242" s="2"/>
    </row>
    <row r="243" spans="1:4" ht="14.25">
      <c r="A243" s="2"/>
      <c r="B243" s="4"/>
      <c r="C243" s="2"/>
      <c r="D243" s="2"/>
    </row>
    <row r="244" spans="1:4" ht="14.25">
      <c r="A244" s="2"/>
      <c r="B244" s="4"/>
      <c r="C244" s="2"/>
      <c r="D244" s="2"/>
    </row>
    <row r="245" spans="1:4" ht="14.25">
      <c r="A245" s="2"/>
      <c r="B245" s="4"/>
      <c r="C245" s="2"/>
      <c r="D245" s="2"/>
    </row>
    <row r="246" spans="1:4" ht="14.25">
      <c r="A246" s="2"/>
      <c r="B246" s="4"/>
      <c r="C246" s="2"/>
      <c r="D246" s="2"/>
    </row>
    <row r="247" spans="1:4" ht="14.25">
      <c r="A247" s="2"/>
      <c r="B247" s="4"/>
      <c r="C247" s="2"/>
      <c r="D247" s="2"/>
    </row>
    <row r="248" spans="1:4" ht="14.25">
      <c r="A248" s="2"/>
      <c r="B248" s="4"/>
      <c r="C248" s="2"/>
      <c r="D248" s="2"/>
    </row>
    <row r="249" spans="1:4" ht="14.25">
      <c r="A249" s="2"/>
      <c r="B249" s="4"/>
      <c r="C249" s="2"/>
      <c r="D249" s="2"/>
    </row>
    <row r="250" spans="1:4" ht="14.25">
      <c r="A250" s="2"/>
      <c r="B250" s="4"/>
      <c r="C250" s="2"/>
      <c r="D250" s="2"/>
    </row>
    <row r="251" spans="1:4" ht="14.25">
      <c r="A251" s="2"/>
      <c r="B251" s="4"/>
      <c r="C251" s="2"/>
      <c r="D251" s="2"/>
    </row>
    <row r="252" spans="1:4" ht="14.25">
      <c r="A252" s="2"/>
      <c r="B252" s="4"/>
      <c r="C252" s="2"/>
      <c r="D252" s="2"/>
    </row>
    <row r="253" spans="1:4" ht="14.25">
      <c r="A253" s="2"/>
      <c r="B253" s="4"/>
      <c r="C253" s="2"/>
      <c r="D253" s="2"/>
    </row>
    <row r="254" spans="1:4" ht="14.25">
      <c r="A254" s="2"/>
      <c r="B254" s="4"/>
      <c r="C254" s="2"/>
      <c r="D254" s="2"/>
    </row>
    <row r="255" spans="1:4" ht="14.25">
      <c r="A255" s="2"/>
      <c r="B255" s="4"/>
      <c r="C255" s="2"/>
      <c r="D255" s="2"/>
    </row>
    <row r="256" spans="1:4" ht="14.25">
      <c r="A256" s="2"/>
      <c r="B256" s="4"/>
      <c r="C256" s="2"/>
      <c r="D256" s="2"/>
    </row>
    <row r="257" spans="1:4" ht="14.25">
      <c r="A257" s="2"/>
      <c r="B257" s="4"/>
      <c r="C257" s="2"/>
      <c r="D257" s="2"/>
    </row>
    <row r="258" spans="1:4" ht="14.25">
      <c r="A258" s="2"/>
      <c r="B258" s="4"/>
      <c r="C258" s="2"/>
      <c r="D258" s="2"/>
    </row>
    <row r="259" spans="1:4" ht="14.25">
      <c r="A259" s="2"/>
      <c r="B259" s="4"/>
      <c r="C259" s="2"/>
      <c r="D259" s="2"/>
    </row>
    <row r="260" spans="1:4" ht="14.25">
      <c r="A260" s="2"/>
      <c r="B260" s="4"/>
      <c r="C260" s="2"/>
      <c r="D260" s="2"/>
    </row>
    <row r="261" spans="1:4" ht="14.25">
      <c r="A261" s="2"/>
      <c r="B261" s="4"/>
      <c r="C261" s="2"/>
      <c r="D261" s="2"/>
    </row>
    <row r="262" spans="1:4" ht="14.25">
      <c r="A262" s="2"/>
      <c r="B262" s="4"/>
      <c r="C262" s="2"/>
      <c r="D262" s="2"/>
    </row>
    <row r="263" spans="1:4" ht="14.25">
      <c r="A263" s="2"/>
      <c r="B263" s="4"/>
      <c r="C263" s="2"/>
      <c r="D263" s="2"/>
    </row>
    <row r="264" spans="1:4" ht="14.25">
      <c r="A264" s="2"/>
      <c r="B264" s="4"/>
      <c r="C264" s="2"/>
      <c r="D264" s="2"/>
    </row>
    <row r="265" spans="1:4" ht="14.25">
      <c r="A265" s="2"/>
      <c r="B265" s="4"/>
      <c r="C265" s="2"/>
      <c r="D265" s="2"/>
    </row>
    <row r="266" spans="1:4" ht="14.25">
      <c r="A266" s="2"/>
      <c r="B266" s="4"/>
      <c r="C266" s="2"/>
      <c r="D266" s="2"/>
    </row>
    <row r="267" spans="1:4" ht="14.25">
      <c r="A267" s="2"/>
      <c r="B267" s="4"/>
      <c r="C267" s="2"/>
      <c r="D267" s="2"/>
    </row>
    <row r="268" spans="1:4" ht="14.25">
      <c r="A268" s="2"/>
      <c r="B268" s="4"/>
      <c r="C268" s="2"/>
      <c r="D268" s="2"/>
    </row>
    <row r="269" spans="1:4" ht="14.25">
      <c r="A269" s="2"/>
      <c r="B269" s="4"/>
      <c r="C269" s="2"/>
      <c r="D269" s="2"/>
    </row>
    <row r="270" spans="1:4" ht="14.25">
      <c r="A270" s="2"/>
      <c r="B270" s="4"/>
      <c r="C270" s="2"/>
      <c r="D270" s="2"/>
    </row>
    <row r="271" spans="1:4" ht="14.25">
      <c r="A271" s="2"/>
      <c r="B271" s="4"/>
      <c r="C271" s="2"/>
      <c r="D271" s="2"/>
    </row>
    <row r="272" spans="1:4" ht="14.25">
      <c r="A272" s="2"/>
      <c r="B272" s="4"/>
      <c r="C272" s="2"/>
      <c r="D272" s="2"/>
    </row>
    <row r="273" spans="1:4" ht="14.25">
      <c r="A273" s="2"/>
      <c r="B273" s="4"/>
      <c r="C273" s="2"/>
      <c r="D273" s="2"/>
    </row>
    <row r="274" spans="1:4" ht="14.25">
      <c r="A274" s="2"/>
      <c r="B274" s="4"/>
      <c r="C274" s="2"/>
      <c r="D274" s="2"/>
    </row>
    <row r="275" spans="1:4" ht="14.25">
      <c r="A275" s="2"/>
      <c r="B275" s="4"/>
      <c r="C275" s="2"/>
      <c r="D275" s="2"/>
    </row>
    <row r="276" spans="1:4" ht="14.25">
      <c r="A276" s="2"/>
      <c r="B276" s="4"/>
      <c r="C276" s="2"/>
      <c r="D276" s="2"/>
    </row>
    <row r="277" spans="1:4" ht="14.25">
      <c r="A277" s="2"/>
      <c r="B277" s="4"/>
      <c r="C277" s="2"/>
      <c r="D277" s="2"/>
    </row>
    <row r="278" spans="1:4" ht="14.25">
      <c r="A278" s="2"/>
      <c r="B278" s="4"/>
      <c r="C278" s="2"/>
      <c r="D278" s="2"/>
    </row>
    <row r="279" spans="1:4" ht="14.25">
      <c r="A279" s="2"/>
      <c r="B279" s="4"/>
      <c r="C279" s="2"/>
      <c r="D279" s="2"/>
    </row>
    <row r="280" spans="1:4" ht="14.25">
      <c r="A280" s="2"/>
      <c r="B280" s="4"/>
      <c r="C280" s="2"/>
      <c r="D280" s="2"/>
    </row>
    <row r="281" spans="1:4" ht="14.25">
      <c r="A281" s="2"/>
      <c r="B281" s="4"/>
      <c r="C281" s="2"/>
      <c r="D281" s="2"/>
    </row>
    <row r="282" spans="1:4" ht="14.25">
      <c r="A282" s="2"/>
      <c r="B282" s="4"/>
      <c r="C282" s="2"/>
      <c r="D282" s="2"/>
    </row>
    <row r="283" spans="1:4" ht="14.25">
      <c r="A283" s="2"/>
      <c r="B283" s="4"/>
      <c r="C283" s="2"/>
      <c r="D283" s="2"/>
    </row>
    <row r="284" spans="1:4" ht="14.25">
      <c r="A284" s="2"/>
      <c r="B284" s="4"/>
      <c r="C284" s="2"/>
      <c r="D284" s="2"/>
    </row>
    <row r="285" spans="1:4" ht="14.25">
      <c r="A285" s="2"/>
      <c r="B285" s="4"/>
      <c r="C285" s="2"/>
      <c r="D285" s="2"/>
    </row>
    <row r="286" spans="1:4" ht="14.25">
      <c r="A286" s="2"/>
      <c r="B286" s="4"/>
      <c r="C286" s="2"/>
      <c r="D286" s="2"/>
    </row>
    <row r="287" spans="1:4" ht="14.25">
      <c r="A287" s="2"/>
      <c r="B287" s="4"/>
      <c r="C287" s="2"/>
      <c r="D287" s="2"/>
    </row>
    <row r="288" spans="1:4" ht="14.25">
      <c r="A288" s="2"/>
      <c r="B288" s="4"/>
      <c r="C288" s="2"/>
      <c r="D288" s="2"/>
    </row>
    <row r="289" spans="1:4" ht="14.25">
      <c r="A289" s="2"/>
      <c r="B289" s="4"/>
      <c r="C289" s="2"/>
      <c r="D289" s="2"/>
    </row>
    <row r="290" spans="1:4" ht="14.25">
      <c r="A290" s="2"/>
      <c r="B290" s="4"/>
      <c r="C290" s="2"/>
      <c r="D290" s="2"/>
    </row>
    <row r="291" spans="1:4" ht="14.25">
      <c r="A291" s="2"/>
      <c r="B291" s="4"/>
      <c r="C291" s="2"/>
      <c r="D291" s="2"/>
    </row>
    <row r="292" spans="1:4" ht="14.25">
      <c r="A292" s="2"/>
      <c r="B292" s="4"/>
      <c r="C292" s="2"/>
      <c r="D292" s="2"/>
    </row>
    <row r="293" spans="1:4" ht="14.25">
      <c r="A293" s="2"/>
      <c r="B293" s="4"/>
      <c r="C293" s="2"/>
      <c r="D293" s="2"/>
    </row>
    <row r="294" spans="1:4" ht="14.25">
      <c r="A294" s="2"/>
      <c r="B294" s="4"/>
      <c r="C294" s="2"/>
      <c r="D294" s="2"/>
    </row>
    <row r="295" spans="1:4" ht="14.25">
      <c r="A295" s="2"/>
      <c r="B295" s="4"/>
      <c r="C295" s="2"/>
      <c r="D295" s="2"/>
    </row>
    <row r="296" spans="1:4" ht="14.25">
      <c r="A296" s="2"/>
      <c r="B296" s="4"/>
      <c r="C296" s="2"/>
      <c r="D296" s="2"/>
    </row>
    <row r="297" spans="1:4" ht="14.25">
      <c r="A297" s="2"/>
      <c r="B297" s="4"/>
      <c r="C297" s="2"/>
      <c r="D297" s="2"/>
    </row>
    <row r="298" spans="1:4" ht="14.25">
      <c r="A298" s="2"/>
      <c r="B298" s="4"/>
      <c r="C298" s="2"/>
      <c r="D298" s="2"/>
    </row>
    <row r="299" spans="1:4" ht="14.25">
      <c r="A299" s="2"/>
      <c r="B299" s="4"/>
      <c r="C299" s="2"/>
      <c r="D299" s="2"/>
    </row>
    <row r="300" spans="1:4" ht="14.25">
      <c r="A300" s="2"/>
      <c r="B300" s="4"/>
      <c r="C300" s="2"/>
      <c r="D300" s="2"/>
    </row>
    <row r="301" spans="1:4" ht="14.25">
      <c r="A301" s="2"/>
      <c r="B301" s="4"/>
      <c r="C301" s="2"/>
      <c r="D301" s="2"/>
    </row>
    <row r="302" spans="1:4" ht="14.25">
      <c r="A302" s="2"/>
      <c r="B302" s="4"/>
      <c r="C302" s="2"/>
      <c r="D302" s="2"/>
    </row>
    <row r="303" spans="1:4" ht="14.25">
      <c r="A303" s="2"/>
      <c r="B303" s="4"/>
      <c r="C303" s="2"/>
      <c r="D303" s="2"/>
    </row>
    <row r="304" spans="1:4" ht="14.25">
      <c r="A304" s="2"/>
      <c r="B304" s="4"/>
      <c r="C304" s="2"/>
      <c r="D304" s="2"/>
    </row>
    <row r="305" spans="1:4" ht="14.25">
      <c r="A305" s="2"/>
      <c r="B305" s="4"/>
      <c r="C305" s="2"/>
      <c r="D305" s="2"/>
    </row>
    <row r="306" spans="1:4" ht="14.25">
      <c r="A306" s="2"/>
      <c r="B306" s="4"/>
      <c r="C306" s="2"/>
      <c r="D306" s="2"/>
    </row>
    <row r="307" spans="1:4" ht="14.25">
      <c r="A307" s="2"/>
      <c r="B307" s="4"/>
      <c r="C307" s="2"/>
      <c r="D307" s="2"/>
    </row>
    <row r="308" spans="1:4" ht="14.25">
      <c r="A308" s="2"/>
      <c r="B308" s="4"/>
      <c r="C308" s="2"/>
      <c r="D308" s="2"/>
    </row>
    <row r="309" spans="1:4" ht="14.25">
      <c r="A309" s="2"/>
      <c r="B309" s="4"/>
      <c r="C309" s="2"/>
      <c r="D309" s="2"/>
    </row>
    <row r="310" spans="1:4" ht="14.25">
      <c r="A310" s="2"/>
      <c r="B310" s="4"/>
      <c r="C310" s="2"/>
      <c r="D310" s="2"/>
    </row>
    <row r="311" spans="1:4" ht="14.25">
      <c r="A311" s="2"/>
      <c r="B311" s="4"/>
      <c r="C311" s="2"/>
      <c r="D311" s="2"/>
    </row>
    <row r="312" spans="1:4" ht="14.25">
      <c r="A312" s="2"/>
      <c r="B312" s="4"/>
      <c r="C312" s="2"/>
      <c r="D312" s="2"/>
    </row>
    <row r="313" spans="1:4" ht="14.25">
      <c r="A313" s="2"/>
      <c r="B313" s="4"/>
      <c r="C313" s="2"/>
      <c r="D313" s="2"/>
    </row>
    <row r="314" spans="1:4" ht="14.25">
      <c r="A314" s="2"/>
      <c r="B314" s="4"/>
      <c r="C314" s="2"/>
      <c r="D314" s="2"/>
    </row>
    <row r="315" spans="1:4" ht="14.25">
      <c r="A315" s="2"/>
      <c r="B315" s="4"/>
      <c r="C315" s="2"/>
      <c r="D315" s="2"/>
    </row>
    <row r="316" spans="1:4" ht="14.25">
      <c r="A316" s="2"/>
      <c r="B316" s="4"/>
      <c r="C316" s="2"/>
      <c r="D316" s="2"/>
    </row>
  </sheetData>
  <mergeCells count="1">
    <mergeCell ref="A12:A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pane xSplit="4" topLeftCell="E1" activePane="topRight" state="frozen"/>
      <selection pane="topLeft" activeCell="A1" sqref="A1"/>
      <selection pane="topRight" activeCell="N2" sqref="N2"/>
    </sheetView>
  </sheetViews>
  <sheetFormatPr defaultColWidth="9.00390625" defaultRowHeight="12.75"/>
  <cols>
    <col min="1" max="1" width="5.875" style="0" customWidth="1"/>
    <col min="2" max="2" width="40.75390625" style="0" customWidth="1"/>
  </cols>
  <sheetData>
    <row r="2" spans="1:20" ht="114">
      <c r="A2" s="54" t="s">
        <v>0</v>
      </c>
      <c r="B2" s="83" t="s">
        <v>1</v>
      </c>
      <c r="C2" s="54" t="s">
        <v>49</v>
      </c>
      <c r="D2" s="54" t="s">
        <v>24</v>
      </c>
      <c r="E2" s="55" t="s">
        <v>295</v>
      </c>
      <c r="F2" s="55" t="s">
        <v>296</v>
      </c>
      <c r="G2" s="55" t="s">
        <v>297</v>
      </c>
      <c r="H2" s="54" t="s">
        <v>298</v>
      </c>
      <c r="I2" s="54" t="s">
        <v>299</v>
      </c>
      <c r="J2" s="54" t="s">
        <v>300</v>
      </c>
      <c r="K2" s="54" t="s">
        <v>301</v>
      </c>
      <c r="L2" s="54" t="s">
        <v>302</v>
      </c>
      <c r="M2" s="54" t="s">
        <v>303</v>
      </c>
      <c r="N2" s="54" t="s">
        <v>304</v>
      </c>
      <c r="O2" s="54" t="s">
        <v>305</v>
      </c>
      <c r="P2" s="54" t="s">
        <v>306</v>
      </c>
      <c r="Q2" s="54" t="s">
        <v>307</v>
      </c>
      <c r="R2" s="54" t="s">
        <v>308</v>
      </c>
      <c r="S2" s="93"/>
      <c r="T2" s="93"/>
    </row>
    <row r="3" spans="1:20" ht="60">
      <c r="A3" s="70" t="s">
        <v>25</v>
      </c>
      <c r="B3" s="84" t="s">
        <v>3</v>
      </c>
      <c r="C3" s="61">
        <v>0</v>
      </c>
      <c r="D3" s="61">
        <v>56</v>
      </c>
      <c r="E3" s="61">
        <v>1</v>
      </c>
      <c r="F3" s="61">
        <v>1</v>
      </c>
      <c r="G3" s="61">
        <v>0</v>
      </c>
      <c r="H3" s="61">
        <v>1</v>
      </c>
      <c r="I3" s="61">
        <v>1</v>
      </c>
      <c r="J3" s="61">
        <v>1</v>
      </c>
      <c r="K3" s="61">
        <v>1</v>
      </c>
      <c r="L3" s="61">
        <v>0</v>
      </c>
      <c r="M3" s="61">
        <v>1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/>
      <c r="T3" s="61"/>
    </row>
    <row r="4" spans="1:20" ht="45">
      <c r="A4" s="70" t="s">
        <v>26</v>
      </c>
      <c r="B4" s="84" t="s">
        <v>90</v>
      </c>
      <c r="C4" s="61">
        <v>60</v>
      </c>
      <c r="D4" s="61">
        <v>67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1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1</v>
      </c>
      <c r="R4" s="61">
        <v>1</v>
      </c>
      <c r="S4" s="61"/>
      <c r="T4" s="61"/>
    </row>
    <row r="5" spans="1:20" ht="1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6">
        <v>1</v>
      </c>
      <c r="G5" s="66">
        <v>1</v>
      </c>
      <c r="H5" s="61">
        <v>1</v>
      </c>
      <c r="I5" s="61">
        <v>1</v>
      </c>
      <c r="J5" s="61">
        <v>1</v>
      </c>
      <c r="K5" s="66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/>
      <c r="T5" s="61"/>
    </row>
    <row r="6" spans="1:20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1">
        <v>1</v>
      </c>
      <c r="K6" s="61">
        <v>1</v>
      </c>
      <c r="L6" s="61">
        <v>1</v>
      </c>
      <c r="M6" s="61">
        <v>1</v>
      </c>
      <c r="N6" s="66">
        <v>1</v>
      </c>
      <c r="O6" s="61">
        <v>1</v>
      </c>
      <c r="P6" s="61">
        <v>1</v>
      </c>
      <c r="Q6" s="66">
        <v>1</v>
      </c>
      <c r="R6" s="66">
        <v>1</v>
      </c>
      <c r="S6" s="61"/>
      <c r="T6" s="66"/>
    </row>
    <row r="7" spans="1:20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6">
        <v>1</v>
      </c>
      <c r="G7" s="61">
        <v>1</v>
      </c>
      <c r="H7" s="66">
        <v>1</v>
      </c>
      <c r="I7" s="66">
        <v>1</v>
      </c>
      <c r="J7" s="61">
        <v>1</v>
      </c>
      <c r="K7" s="66">
        <v>1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66">
        <v>1</v>
      </c>
      <c r="R7" s="66">
        <v>1</v>
      </c>
      <c r="S7" s="61"/>
      <c r="T7" s="66"/>
    </row>
    <row r="8" spans="1:20" ht="75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15">
      <c r="A9" s="342"/>
      <c r="B9" s="84" t="s">
        <v>6</v>
      </c>
      <c r="C9" s="61">
        <v>0</v>
      </c>
      <c r="D9" s="61">
        <v>50.9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ht="15">
      <c r="A10" s="342"/>
      <c r="B10" s="84" t="s">
        <v>7</v>
      </c>
      <c r="C10" s="61">
        <v>0</v>
      </c>
      <c r="D10" s="61">
        <v>36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6">
        <v>1</v>
      </c>
      <c r="R10" s="66">
        <v>1</v>
      </c>
      <c r="S10" s="66"/>
      <c r="T10" s="66"/>
    </row>
    <row r="11" spans="1:20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/>
      <c r="T11" s="66"/>
    </row>
    <row r="12" spans="1:20" ht="60">
      <c r="A12" s="66" t="s">
        <v>35</v>
      </c>
      <c r="B12" s="84" t="s">
        <v>95</v>
      </c>
      <c r="C12" s="61">
        <v>11</v>
      </c>
      <c r="D12" s="61">
        <v>12</v>
      </c>
      <c r="E12" s="66">
        <v>1</v>
      </c>
      <c r="F12" s="61">
        <v>1</v>
      </c>
      <c r="G12" s="61">
        <v>1</v>
      </c>
      <c r="H12" s="66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1">
        <v>1</v>
      </c>
      <c r="O12" s="61">
        <v>1</v>
      </c>
      <c r="P12" s="61"/>
      <c r="Q12" s="61"/>
      <c r="R12" s="61"/>
      <c r="S12" s="61"/>
      <c r="T12" s="61"/>
    </row>
    <row r="13" spans="1:20" ht="60">
      <c r="A13" s="66" t="s">
        <v>36</v>
      </c>
      <c r="B13" s="84" t="s">
        <v>11</v>
      </c>
      <c r="C13" s="61">
        <v>83.5</v>
      </c>
      <c r="D13" s="61">
        <v>100</v>
      </c>
      <c r="E13" s="66">
        <v>1</v>
      </c>
      <c r="F13" s="66">
        <v>1</v>
      </c>
      <c r="G13" s="66">
        <v>1</v>
      </c>
      <c r="H13" s="66">
        <v>1</v>
      </c>
      <c r="I13" s="66">
        <v>1</v>
      </c>
      <c r="J13" s="66">
        <v>1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1"/>
      <c r="Q13" s="61"/>
      <c r="R13" s="61"/>
      <c r="S13" s="61"/>
      <c r="T13" s="61"/>
    </row>
    <row r="14" spans="1:20" ht="30">
      <c r="A14" s="66" t="s">
        <v>37</v>
      </c>
      <c r="B14" s="84" t="s">
        <v>12</v>
      </c>
      <c r="C14" s="61">
        <v>45.8</v>
      </c>
      <c r="D14" s="61">
        <v>50</v>
      </c>
      <c r="E14" s="66">
        <v>1</v>
      </c>
      <c r="F14" s="61">
        <v>0</v>
      </c>
      <c r="G14" s="61">
        <v>1</v>
      </c>
      <c r="H14" s="66">
        <v>0</v>
      </c>
      <c r="I14" s="61">
        <v>0</v>
      </c>
      <c r="J14" s="61">
        <v>1</v>
      </c>
      <c r="K14" s="61">
        <v>1</v>
      </c>
      <c r="L14" s="61">
        <v>0</v>
      </c>
      <c r="M14" s="61">
        <v>0</v>
      </c>
      <c r="N14" s="66">
        <v>0</v>
      </c>
      <c r="O14" s="61">
        <v>0</v>
      </c>
      <c r="P14" s="61"/>
      <c r="Q14" s="61"/>
      <c r="R14" s="61"/>
      <c r="S14" s="61"/>
      <c r="T14" s="61"/>
    </row>
    <row r="15" spans="1:20" ht="75">
      <c r="A15" s="86" t="s">
        <v>38</v>
      </c>
      <c r="B15" s="84" t="s">
        <v>48</v>
      </c>
      <c r="C15" s="61">
        <v>0</v>
      </c>
      <c r="D15" s="61">
        <v>100</v>
      </c>
      <c r="E15" s="66">
        <v>1</v>
      </c>
      <c r="F15" s="61">
        <v>1</v>
      </c>
      <c r="G15" s="61">
        <v>1</v>
      </c>
      <c r="H15" s="66">
        <v>1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6">
        <v>1</v>
      </c>
      <c r="O15" s="61">
        <v>1</v>
      </c>
      <c r="P15" s="61">
        <v>1</v>
      </c>
      <c r="Q15" s="61"/>
      <c r="R15" s="61"/>
      <c r="S15" s="61"/>
      <c r="T15" s="61"/>
    </row>
    <row r="16" spans="1:20" ht="60">
      <c r="A16" s="66" t="s">
        <v>14</v>
      </c>
      <c r="B16" s="84" t="s">
        <v>15</v>
      </c>
      <c r="C16" s="61">
        <v>40.2</v>
      </c>
      <c r="D16" s="61">
        <v>76</v>
      </c>
      <c r="E16" s="66">
        <v>1</v>
      </c>
      <c r="F16" s="66">
        <v>1</v>
      </c>
      <c r="G16" s="66">
        <v>1</v>
      </c>
      <c r="H16" s="66">
        <v>1</v>
      </c>
      <c r="I16" s="61">
        <v>1</v>
      </c>
      <c r="J16" s="61">
        <v>1</v>
      </c>
      <c r="K16" s="61">
        <v>1</v>
      </c>
      <c r="L16" s="61">
        <v>1</v>
      </c>
      <c r="M16" s="66">
        <v>1</v>
      </c>
      <c r="N16" s="61">
        <v>1</v>
      </c>
      <c r="O16" s="66">
        <v>1</v>
      </c>
      <c r="P16" s="61">
        <v>1</v>
      </c>
      <c r="Q16" s="61">
        <v>1</v>
      </c>
      <c r="R16" s="61">
        <v>1</v>
      </c>
      <c r="S16" s="66"/>
      <c r="T16" s="66"/>
    </row>
    <row r="17" spans="1:20" ht="75">
      <c r="A17" s="66" t="s">
        <v>16</v>
      </c>
      <c r="B17" s="84" t="s">
        <v>17</v>
      </c>
      <c r="C17" s="61" t="s">
        <v>39</v>
      </c>
      <c r="D17" s="61">
        <v>25</v>
      </c>
      <c r="E17" s="66"/>
      <c r="F17" s="61"/>
      <c r="G17" s="66"/>
      <c r="H17" s="66"/>
      <c r="I17" s="61"/>
      <c r="J17" s="61"/>
      <c r="K17" s="61"/>
      <c r="L17" s="61"/>
      <c r="M17" s="61"/>
      <c r="N17" s="61"/>
      <c r="O17" s="66"/>
      <c r="P17" s="61"/>
      <c r="Q17" s="61"/>
      <c r="R17" s="61"/>
      <c r="S17" s="66"/>
      <c r="T17" s="61"/>
    </row>
    <row r="18" spans="1:20" ht="75">
      <c r="A18" s="66" t="s">
        <v>18</v>
      </c>
      <c r="B18" s="84" t="s">
        <v>19</v>
      </c>
      <c r="C18" s="61">
        <v>16</v>
      </c>
      <c r="D18" s="61">
        <v>19</v>
      </c>
      <c r="E18" s="66">
        <v>0</v>
      </c>
      <c r="F18" s="61">
        <v>0</v>
      </c>
      <c r="G18" s="61">
        <v>0</v>
      </c>
      <c r="H18" s="66">
        <v>0</v>
      </c>
      <c r="I18" s="61">
        <v>0</v>
      </c>
      <c r="J18" s="61">
        <v>1</v>
      </c>
      <c r="K18" s="61">
        <v>1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/>
      <c r="T18" s="66"/>
    </row>
    <row r="19" spans="1:20" ht="135">
      <c r="A19" s="66" t="s">
        <v>20</v>
      </c>
      <c r="B19" s="84" t="s">
        <v>21</v>
      </c>
      <c r="C19" s="61">
        <v>73.8</v>
      </c>
      <c r="D19" s="61">
        <v>78</v>
      </c>
      <c r="E19" s="69">
        <v>1</v>
      </c>
      <c r="F19" s="69">
        <v>1</v>
      </c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1"/>
      <c r="Q19" s="61"/>
      <c r="R19" s="61"/>
      <c r="S19" s="61"/>
      <c r="T19" s="66"/>
    </row>
    <row r="20" spans="1:20" ht="120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8">
        <v>1</v>
      </c>
      <c r="J20" s="69">
        <v>1</v>
      </c>
      <c r="K20" s="69">
        <v>1</v>
      </c>
      <c r="L20" s="68">
        <v>1</v>
      </c>
      <c r="M20" s="69">
        <v>1</v>
      </c>
      <c r="N20" s="69">
        <v>1</v>
      </c>
      <c r="O20" s="68">
        <v>1</v>
      </c>
      <c r="P20" s="69">
        <v>1</v>
      </c>
      <c r="Q20" s="69">
        <v>1</v>
      </c>
      <c r="R20" s="69">
        <v>1</v>
      </c>
      <c r="S20" s="69"/>
      <c r="T20" s="69"/>
    </row>
    <row r="21" spans="1:20" ht="75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8">
        <v>1</v>
      </c>
      <c r="J21" s="68">
        <v>1</v>
      </c>
      <c r="K21" s="69">
        <v>1</v>
      </c>
      <c r="L21" s="68">
        <v>1</v>
      </c>
      <c r="M21" s="69">
        <v>1</v>
      </c>
      <c r="N21" s="69">
        <v>1</v>
      </c>
      <c r="O21" s="68">
        <v>1</v>
      </c>
      <c r="P21" s="69">
        <v>1</v>
      </c>
      <c r="Q21" s="69">
        <v>1</v>
      </c>
      <c r="R21" s="69">
        <v>1</v>
      </c>
      <c r="S21" s="69"/>
      <c r="T21" s="69"/>
    </row>
    <row r="22" spans="1:20" ht="45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8">
        <v>1</v>
      </c>
      <c r="J22" s="68">
        <v>1</v>
      </c>
      <c r="K22" s="68">
        <v>1</v>
      </c>
      <c r="L22" s="68">
        <v>1</v>
      </c>
      <c r="M22" s="69">
        <v>1</v>
      </c>
      <c r="N22" s="69">
        <v>1</v>
      </c>
      <c r="O22" s="68">
        <v>1</v>
      </c>
      <c r="P22" s="69">
        <v>1</v>
      </c>
      <c r="Q22" s="69">
        <v>1</v>
      </c>
      <c r="R22" s="69">
        <v>1</v>
      </c>
      <c r="S22" s="69"/>
      <c r="T22" s="69"/>
    </row>
    <row r="23" spans="1:20" ht="90">
      <c r="A23" s="265" t="s">
        <v>45</v>
      </c>
      <c r="B23" s="266" t="s">
        <v>99</v>
      </c>
      <c r="C23" s="267">
        <v>0</v>
      </c>
      <c r="D23" s="267">
        <v>50</v>
      </c>
      <c r="E23" s="268"/>
      <c r="F23" s="268"/>
      <c r="G23" s="268"/>
      <c r="H23" s="268"/>
      <c r="I23" s="269"/>
      <c r="J23" s="269"/>
      <c r="K23" s="269"/>
      <c r="L23" s="269"/>
      <c r="M23" s="268"/>
      <c r="N23" s="268"/>
      <c r="O23" s="269"/>
      <c r="P23" s="268">
        <v>1</v>
      </c>
      <c r="Q23" s="268">
        <v>1</v>
      </c>
      <c r="R23" s="268">
        <v>1</v>
      </c>
      <c r="S23" s="268"/>
      <c r="T23" s="268"/>
    </row>
    <row r="24" spans="1:20" s="272" customFormat="1" ht="15">
      <c r="A24" s="174"/>
      <c r="B24" s="270"/>
      <c r="C24" s="174"/>
      <c r="D24" s="174"/>
      <c r="E24" s="174">
        <f>SUM(E3:E23)</f>
        <v>14</v>
      </c>
      <c r="F24" s="174">
        <f aca="true" t="shared" si="0" ref="F24:K24">SUM(F3:F23)</f>
        <v>13</v>
      </c>
      <c r="G24" s="174">
        <f t="shared" si="0"/>
        <v>13</v>
      </c>
      <c r="H24" s="174">
        <f t="shared" si="0"/>
        <v>13</v>
      </c>
      <c r="I24" s="174">
        <f t="shared" si="0"/>
        <v>13</v>
      </c>
      <c r="J24" s="174">
        <f t="shared" si="0"/>
        <v>15</v>
      </c>
      <c r="K24" s="174">
        <f t="shared" si="0"/>
        <v>16</v>
      </c>
      <c r="L24" s="174">
        <f aca="true" t="shared" si="1" ref="L24:R24">SUM(L3:L23)</f>
        <v>12</v>
      </c>
      <c r="M24" s="174">
        <f t="shared" si="1"/>
        <v>13</v>
      </c>
      <c r="N24" s="174">
        <f t="shared" si="1"/>
        <v>12</v>
      </c>
      <c r="O24" s="174">
        <f t="shared" si="1"/>
        <v>12</v>
      </c>
      <c r="P24" s="174">
        <f t="shared" si="1"/>
        <v>10</v>
      </c>
      <c r="Q24" s="174">
        <f t="shared" si="1"/>
        <v>10</v>
      </c>
      <c r="R24" s="174">
        <f t="shared" si="1"/>
        <v>10</v>
      </c>
      <c r="S24" s="174"/>
      <c r="T24" s="174"/>
    </row>
    <row r="25" spans="1:20" ht="15.75">
      <c r="A25" s="87"/>
      <c r="B25" s="248" t="s">
        <v>51</v>
      </c>
      <c r="C25" s="249">
        <v>14</v>
      </c>
      <c r="D25" s="87"/>
      <c r="E25" s="87"/>
      <c r="F25" s="87"/>
      <c r="G25" s="87"/>
      <c r="H25" s="108"/>
      <c r="I25" s="73"/>
      <c r="J25" s="108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108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14.25">
      <c r="A27" s="87"/>
      <c r="B27" s="89" t="s">
        <v>53</v>
      </c>
      <c r="C27" s="111">
        <v>11</v>
      </c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14.25">
      <c r="A28" s="87"/>
      <c r="B28" s="89" t="s">
        <v>54</v>
      </c>
      <c r="C28" s="111">
        <v>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ht="14.25">
      <c r="A29" s="87"/>
      <c r="B29" s="89" t="s">
        <v>55</v>
      </c>
      <c r="C29" s="111">
        <v>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42.75">
      <c r="A32" s="87"/>
      <c r="B32" s="88" t="s">
        <v>309</v>
      </c>
      <c r="C32" s="87"/>
      <c r="D32" s="87"/>
      <c r="E32" s="87"/>
      <c r="F32" s="87"/>
      <c r="G32" s="87" t="s">
        <v>310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1:20" ht="14.25">
      <c r="A33" s="87"/>
      <c r="B33" s="88"/>
      <c r="C33" s="87"/>
      <c r="D33" s="87"/>
      <c r="E33" s="8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ht="14.25">
      <c r="A34" s="87"/>
      <c r="B34" s="88" t="s">
        <v>311</v>
      </c>
      <c r="C34" s="87"/>
      <c r="D34" s="87"/>
      <c r="E34" s="8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29" sqref="V29:V47"/>
    </sheetView>
  </sheetViews>
  <sheetFormatPr defaultColWidth="9.00390625" defaultRowHeight="12.75"/>
  <cols>
    <col min="2" max="2" width="40.125" style="0" customWidth="1"/>
  </cols>
  <sheetData>
    <row r="2" spans="1:20" ht="71.25">
      <c r="A2" s="52" t="s">
        <v>0</v>
      </c>
      <c r="B2" s="53" t="s">
        <v>1</v>
      </c>
      <c r="C2" s="54" t="s">
        <v>49</v>
      </c>
      <c r="D2" s="54" t="s">
        <v>24</v>
      </c>
      <c r="E2" s="55" t="s">
        <v>312</v>
      </c>
      <c r="F2" s="55" t="s">
        <v>313</v>
      </c>
      <c r="G2" s="127" t="s">
        <v>314</v>
      </c>
      <c r="H2" s="55" t="s">
        <v>315</v>
      </c>
      <c r="I2" s="55" t="s">
        <v>316</v>
      </c>
      <c r="J2" s="55" t="s">
        <v>317</v>
      </c>
      <c r="K2" s="55" t="s">
        <v>318</v>
      </c>
      <c r="L2" s="55" t="s">
        <v>319</v>
      </c>
      <c r="M2" s="55" t="s">
        <v>320</v>
      </c>
      <c r="N2" s="55" t="s">
        <v>321</v>
      </c>
      <c r="O2" s="55" t="s">
        <v>322</v>
      </c>
      <c r="P2" s="55" t="s">
        <v>323</v>
      </c>
      <c r="Q2" s="55" t="s">
        <v>324</v>
      </c>
      <c r="R2" s="55" t="s">
        <v>325</v>
      </c>
      <c r="S2" s="128" t="s">
        <v>326</v>
      </c>
      <c r="T2" s="56"/>
    </row>
    <row r="3" spans="1:20" ht="43.5" customHeight="1">
      <c r="A3" s="58" t="s">
        <v>25</v>
      </c>
      <c r="B3" s="59" t="s">
        <v>3</v>
      </c>
      <c r="C3" s="60">
        <v>0</v>
      </c>
      <c r="D3" s="60">
        <v>56</v>
      </c>
      <c r="E3" s="60">
        <v>1</v>
      </c>
      <c r="F3" s="64">
        <v>1</v>
      </c>
      <c r="G3" s="60">
        <v>1</v>
      </c>
      <c r="H3" s="60">
        <v>0</v>
      </c>
      <c r="I3" s="60">
        <v>1</v>
      </c>
      <c r="J3" s="61">
        <v>1</v>
      </c>
      <c r="K3" s="60">
        <v>1</v>
      </c>
      <c r="L3" s="60">
        <v>1</v>
      </c>
      <c r="M3" s="61">
        <v>1</v>
      </c>
      <c r="N3" s="61">
        <v>1</v>
      </c>
      <c r="O3" s="61">
        <v>1</v>
      </c>
      <c r="P3" s="61">
        <v>1</v>
      </c>
      <c r="Q3" s="61">
        <v>0</v>
      </c>
      <c r="R3" s="61">
        <v>1</v>
      </c>
      <c r="S3" s="61">
        <v>1</v>
      </c>
      <c r="T3" s="60"/>
    </row>
    <row r="4" spans="1:20" ht="45">
      <c r="A4" s="58" t="s">
        <v>26</v>
      </c>
      <c r="B4" s="59" t="s">
        <v>90</v>
      </c>
      <c r="C4" s="60">
        <v>60</v>
      </c>
      <c r="D4" s="60">
        <v>67</v>
      </c>
      <c r="E4" s="60">
        <v>0</v>
      </c>
      <c r="F4" s="60">
        <v>1</v>
      </c>
      <c r="G4" s="60">
        <v>0</v>
      </c>
      <c r="H4" s="60">
        <v>1</v>
      </c>
      <c r="I4" s="60">
        <v>1</v>
      </c>
      <c r="J4" s="61">
        <v>0</v>
      </c>
      <c r="K4" s="60">
        <v>0</v>
      </c>
      <c r="L4" s="60">
        <v>1</v>
      </c>
      <c r="M4" s="61">
        <v>0</v>
      </c>
      <c r="N4" s="61">
        <v>1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0"/>
    </row>
    <row r="5" spans="1:20" ht="15">
      <c r="A5" s="58" t="s">
        <v>30</v>
      </c>
      <c r="B5" s="59" t="s">
        <v>92</v>
      </c>
      <c r="C5" s="60">
        <v>0</v>
      </c>
      <c r="D5" s="60">
        <v>100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0">
        <v>1</v>
      </c>
      <c r="L5" s="60">
        <v>1</v>
      </c>
      <c r="M5" s="60">
        <v>1</v>
      </c>
      <c r="N5" s="60">
        <v>1</v>
      </c>
      <c r="O5" s="60">
        <v>1</v>
      </c>
      <c r="P5" s="60">
        <v>1</v>
      </c>
      <c r="Q5" s="60">
        <v>1</v>
      </c>
      <c r="R5" s="60">
        <v>1</v>
      </c>
      <c r="S5" s="60">
        <v>1</v>
      </c>
      <c r="T5" s="60"/>
    </row>
    <row r="6" spans="1:20" ht="30">
      <c r="A6" s="64" t="s">
        <v>31</v>
      </c>
      <c r="B6" s="59" t="s">
        <v>93</v>
      </c>
      <c r="C6" s="60">
        <v>100</v>
      </c>
      <c r="D6" s="60">
        <v>100</v>
      </c>
      <c r="E6" s="60">
        <v>1</v>
      </c>
      <c r="F6" s="63">
        <v>1</v>
      </c>
      <c r="G6" s="63">
        <v>1</v>
      </c>
      <c r="H6" s="63">
        <v>1</v>
      </c>
      <c r="I6" s="63">
        <v>1</v>
      </c>
      <c r="J6" s="63">
        <v>1</v>
      </c>
      <c r="K6" s="63">
        <v>1</v>
      </c>
      <c r="L6" s="63">
        <v>1</v>
      </c>
      <c r="M6" s="63">
        <v>1</v>
      </c>
      <c r="N6" s="63">
        <v>1</v>
      </c>
      <c r="O6" s="63">
        <v>1</v>
      </c>
      <c r="P6" s="63">
        <v>1</v>
      </c>
      <c r="Q6" s="63">
        <v>1</v>
      </c>
      <c r="R6" s="63">
        <v>1</v>
      </c>
      <c r="S6" s="63">
        <v>1</v>
      </c>
      <c r="T6" s="63"/>
    </row>
    <row r="7" spans="1:20" ht="30">
      <c r="A7" s="58" t="s">
        <v>33</v>
      </c>
      <c r="B7" s="59" t="s">
        <v>94</v>
      </c>
      <c r="C7" s="60">
        <v>61</v>
      </c>
      <c r="D7" s="60">
        <v>90</v>
      </c>
      <c r="E7" s="60">
        <v>1</v>
      </c>
      <c r="F7" s="63">
        <v>1</v>
      </c>
      <c r="G7" s="63">
        <v>1</v>
      </c>
      <c r="H7" s="63">
        <v>1</v>
      </c>
      <c r="I7" s="63">
        <v>1</v>
      </c>
      <c r="J7" s="63">
        <v>1</v>
      </c>
      <c r="K7" s="63">
        <v>1</v>
      </c>
      <c r="L7" s="63">
        <v>1</v>
      </c>
      <c r="M7" s="63">
        <v>1</v>
      </c>
      <c r="N7" s="63">
        <v>1</v>
      </c>
      <c r="O7" s="63">
        <v>1</v>
      </c>
      <c r="P7" s="63">
        <v>1</v>
      </c>
      <c r="Q7" s="63">
        <v>1</v>
      </c>
      <c r="R7" s="63">
        <v>1</v>
      </c>
      <c r="S7" s="63">
        <v>1</v>
      </c>
      <c r="T7" s="63"/>
    </row>
    <row r="8" spans="1:20" ht="75">
      <c r="A8" s="328" t="s">
        <v>34</v>
      </c>
      <c r="B8" s="59" t="s">
        <v>5</v>
      </c>
      <c r="C8" s="60"/>
      <c r="D8" s="60"/>
      <c r="E8" s="60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5">
      <c r="A9" s="328"/>
      <c r="B9" s="59" t="s">
        <v>6</v>
      </c>
      <c r="C9" s="60">
        <v>0</v>
      </c>
      <c r="D9" s="60">
        <v>50.9</v>
      </c>
      <c r="E9" s="60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">
      <c r="A10" s="328"/>
      <c r="B10" s="59" t="s">
        <v>7</v>
      </c>
      <c r="C10" s="60">
        <v>0</v>
      </c>
      <c r="D10" s="60">
        <v>36</v>
      </c>
      <c r="E10" s="60">
        <v>1</v>
      </c>
      <c r="F10" s="63">
        <v>1</v>
      </c>
      <c r="G10" s="60">
        <v>1</v>
      </c>
      <c r="H10" s="63">
        <v>1</v>
      </c>
      <c r="I10" s="60">
        <v>1</v>
      </c>
      <c r="J10" s="63">
        <v>1</v>
      </c>
      <c r="K10" s="60">
        <v>1</v>
      </c>
      <c r="L10" s="63">
        <v>1</v>
      </c>
      <c r="M10" s="60">
        <v>1</v>
      </c>
      <c r="N10" s="63">
        <v>1</v>
      </c>
      <c r="O10" s="60">
        <v>1</v>
      </c>
      <c r="P10" s="63">
        <v>1</v>
      </c>
      <c r="Q10" s="60">
        <v>1</v>
      </c>
      <c r="R10" s="63">
        <v>1</v>
      </c>
      <c r="S10" s="60">
        <v>1</v>
      </c>
      <c r="T10" s="63"/>
    </row>
    <row r="11" spans="1:20" ht="45">
      <c r="A11" s="60" t="s">
        <v>8</v>
      </c>
      <c r="B11" s="59" t="s">
        <v>9</v>
      </c>
      <c r="C11" s="60" t="s">
        <v>28</v>
      </c>
      <c r="D11" s="60" t="s">
        <v>29</v>
      </c>
      <c r="E11" s="60">
        <v>1</v>
      </c>
      <c r="F11" s="60">
        <v>1</v>
      </c>
      <c r="G11" s="60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>
        <v>1</v>
      </c>
      <c r="P11" s="60">
        <v>1</v>
      </c>
      <c r="Q11" s="60">
        <v>1</v>
      </c>
      <c r="R11" s="60">
        <v>1</v>
      </c>
      <c r="S11" s="60">
        <v>1</v>
      </c>
      <c r="T11" s="63"/>
    </row>
    <row r="12" spans="1:20" ht="60">
      <c r="A12" s="63" t="s">
        <v>35</v>
      </c>
      <c r="B12" s="59" t="s">
        <v>95</v>
      </c>
      <c r="C12" s="60">
        <v>11</v>
      </c>
      <c r="D12" s="60">
        <v>12</v>
      </c>
      <c r="E12" s="60">
        <v>1</v>
      </c>
      <c r="F12" s="63">
        <v>1</v>
      </c>
      <c r="G12" s="63">
        <v>1</v>
      </c>
      <c r="H12" s="63">
        <v>1</v>
      </c>
      <c r="I12" s="63">
        <v>0</v>
      </c>
      <c r="J12" s="63">
        <v>0</v>
      </c>
      <c r="K12" s="63">
        <v>1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0"/>
    </row>
    <row r="13" spans="1:20" ht="60">
      <c r="A13" s="63" t="s">
        <v>36</v>
      </c>
      <c r="B13" s="59" t="s">
        <v>11</v>
      </c>
      <c r="C13" s="60">
        <v>83.5</v>
      </c>
      <c r="D13" s="60">
        <v>100</v>
      </c>
      <c r="E13" s="60">
        <v>1</v>
      </c>
      <c r="F13" s="63">
        <v>1</v>
      </c>
      <c r="G13" s="63">
        <v>1</v>
      </c>
      <c r="H13" s="63">
        <v>1</v>
      </c>
      <c r="I13" s="63">
        <v>0</v>
      </c>
      <c r="J13" s="63">
        <v>0</v>
      </c>
      <c r="K13" s="63">
        <v>1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0"/>
    </row>
    <row r="14" spans="1:20" ht="30">
      <c r="A14" s="63" t="s">
        <v>37</v>
      </c>
      <c r="B14" s="59" t="s">
        <v>12</v>
      </c>
      <c r="C14" s="60">
        <v>45.8</v>
      </c>
      <c r="D14" s="60">
        <v>50</v>
      </c>
      <c r="E14" s="60">
        <v>90</v>
      </c>
      <c r="F14" s="63">
        <v>61.76</v>
      </c>
      <c r="G14" s="63">
        <v>54.05</v>
      </c>
      <c r="H14" s="63">
        <v>63.64</v>
      </c>
      <c r="I14" s="63">
        <v>0</v>
      </c>
      <c r="J14" s="61">
        <v>0</v>
      </c>
      <c r="K14" s="60">
        <v>53.33</v>
      </c>
      <c r="L14" s="60">
        <v>0</v>
      </c>
      <c r="M14" s="61">
        <v>0</v>
      </c>
      <c r="N14" s="60">
        <v>0</v>
      </c>
      <c r="O14" s="61">
        <v>0</v>
      </c>
      <c r="P14" s="60">
        <v>0</v>
      </c>
      <c r="Q14" s="61">
        <v>0</v>
      </c>
      <c r="R14" s="60">
        <v>0</v>
      </c>
      <c r="S14" s="61">
        <v>0</v>
      </c>
      <c r="T14" s="60"/>
    </row>
    <row r="15" spans="1:20" ht="75">
      <c r="A15" s="65" t="s">
        <v>38</v>
      </c>
      <c r="B15" s="59" t="s">
        <v>48</v>
      </c>
      <c r="C15" s="60">
        <v>0</v>
      </c>
      <c r="D15" s="60">
        <v>100</v>
      </c>
      <c r="E15" s="60">
        <v>1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0</v>
      </c>
      <c r="N15" s="63">
        <v>1</v>
      </c>
      <c r="O15" s="63">
        <v>1</v>
      </c>
      <c r="P15" s="63">
        <v>0</v>
      </c>
      <c r="Q15" s="63">
        <v>0</v>
      </c>
      <c r="R15" s="63">
        <v>0</v>
      </c>
      <c r="S15" s="63">
        <v>0</v>
      </c>
      <c r="T15" s="60"/>
    </row>
    <row r="16" spans="1:20" ht="60">
      <c r="A16" s="63" t="s">
        <v>14</v>
      </c>
      <c r="B16" s="59" t="s">
        <v>15</v>
      </c>
      <c r="C16" s="60">
        <v>40.2</v>
      </c>
      <c r="D16" s="60">
        <v>76</v>
      </c>
      <c r="E16" s="60">
        <v>1</v>
      </c>
      <c r="F16" s="63">
        <v>1</v>
      </c>
      <c r="G16" s="63">
        <v>1</v>
      </c>
      <c r="H16" s="63">
        <v>1</v>
      </c>
      <c r="I16" s="63">
        <v>0</v>
      </c>
      <c r="J16" s="61">
        <v>1</v>
      </c>
      <c r="K16" s="60">
        <v>1</v>
      </c>
      <c r="L16" s="60">
        <v>1</v>
      </c>
      <c r="M16" s="61">
        <v>1</v>
      </c>
      <c r="N16" s="63">
        <v>0</v>
      </c>
      <c r="O16" s="63">
        <v>1</v>
      </c>
      <c r="P16" s="61">
        <v>1</v>
      </c>
      <c r="Q16" s="61">
        <v>0</v>
      </c>
      <c r="R16" s="61">
        <v>0</v>
      </c>
      <c r="S16" s="63">
        <v>1</v>
      </c>
      <c r="T16" s="63"/>
    </row>
    <row r="17" spans="1:20" ht="75">
      <c r="A17" s="63" t="s">
        <v>16</v>
      </c>
      <c r="B17" s="59" t="s">
        <v>17</v>
      </c>
      <c r="C17" s="60" t="s">
        <v>39</v>
      </c>
      <c r="D17" s="60">
        <v>25</v>
      </c>
      <c r="E17" s="60"/>
      <c r="F17" s="63"/>
      <c r="G17" s="63"/>
      <c r="H17" s="63"/>
      <c r="I17" s="63"/>
      <c r="J17" s="61"/>
      <c r="K17" s="60"/>
      <c r="L17" s="60"/>
      <c r="M17" s="61"/>
      <c r="N17" s="60"/>
      <c r="O17" s="63"/>
      <c r="P17" s="61"/>
      <c r="Q17" s="61"/>
      <c r="R17" s="61"/>
      <c r="S17" s="63"/>
      <c r="T17" s="60"/>
    </row>
    <row r="18" spans="1:20" ht="75">
      <c r="A18" s="63" t="s">
        <v>18</v>
      </c>
      <c r="B18" s="59" t="s">
        <v>19</v>
      </c>
      <c r="C18" s="60">
        <v>16</v>
      </c>
      <c r="D18" s="60">
        <v>19</v>
      </c>
      <c r="E18" s="60">
        <v>0</v>
      </c>
      <c r="F18" s="63">
        <v>1</v>
      </c>
      <c r="G18" s="63">
        <v>1</v>
      </c>
      <c r="H18" s="63">
        <v>0</v>
      </c>
      <c r="I18" s="63">
        <v>0</v>
      </c>
      <c r="J18" s="61">
        <v>0</v>
      </c>
      <c r="K18" s="60">
        <v>0</v>
      </c>
      <c r="L18" s="60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3"/>
    </row>
    <row r="19" spans="1:20" ht="135">
      <c r="A19" s="63" t="s">
        <v>20</v>
      </c>
      <c r="B19" s="59" t="s">
        <v>21</v>
      </c>
      <c r="C19" s="60">
        <v>73.8</v>
      </c>
      <c r="D19" s="60">
        <v>78</v>
      </c>
      <c r="E19" s="60">
        <v>100</v>
      </c>
      <c r="F19" s="63">
        <v>100</v>
      </c>
      <c r="G19" s="63">
        <v>100</v>
      </c>
      <c r="H19" s="63">
        <v>100</v>
      </c>
      <c r="I19" s="63">
        <v>0</v>
      </c>
      <c r="J19" s="63">
        <v>0</v>
      </c>
      <c r="K19" s="63">
        <v>100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/>
    </row>
    <row r="20" spans="1:20" ht="120">
      <c r="A20" s="63" t="s">
        <v>41</v>
      </c>
      <c r="B20" s="59" t="s">
        <v>96</v>
      </c>
      <c r="C20" s="60">
        <v>4</v>
      </c>
      <c r="D20" s="60">
        <v>60</v>
      </c>
      <c r="E20" s="60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67">
        <v>1</v>
      </c>
      <c r="M20" s="67">
        <v>1</v>
      </c>
      <c r="N20" s="67">
        <v>1</v>
      </c>
      <c r="O20" s="67">
        <v>1</v>
      </c>
      <c r="P20" s="67">
        <v>1</v>
      </c>
      <c r="Q20" s="67">
        <v>1</v>
      </c>
      <c r="R20" s="67">
        <v>1</v>
      </c>
      <c r="S20" s="67">
        <v>1</v>
      </c>
      <c r="T20" s="67"/>
    </row>
    <row r="21" spans="1:20" ht="75">
      <c r="A21" s="63" t="s">
        <v>42</v>
      </c>
      <c r="B21" s="59" t="s">
        <v>97</v>
      </c>
      <c r="C21" s="60" t="s">
        <v>46</v>
      </c>
      <c r="D21" s="60" t="s">
        <v>47</v>
      </c>
      <c r="E21" s="60">
        <v>1</v>
      </c>
      <c r="F21" s="67">
        <v>1</v>
      </c>
      <c r="G21" s="67">
        <v>1</v>
      </c>
      <c r="H21" s="67">
        <v>1</v>
      </c>
      <c r="I21" s="67">
        <v>1</v>
      </c>
      <c r="J21" s="67">
        <v>1</v>
      </c>
      <c r="K21" s="67">
        <v>1</v>
      </c>
      <c r="L21" s="67">
        <v>1</v>
      </c>
      <c r="M21" s="67">
        <v>1</v>
      </c>
      <c r="N21" s="67">
        <v>1</v>
      </c>
      <c r="O21" s="67">
        <v>1</v>
      </c>
      <c r="P21" s="67">
        <v>1</v>
      </c>
      <c r="Q21" s="67">
        <v>1</v>
      </c>
      <c r="R21" s="67">
        <v>1</v>
      </c>
      <c r="S21" s="67">
        <v>1</v>
      </c>
      <c r="T21" s="67"/>
    </row>
    <row r="22" spans="1:20" ht="45">
      <c r="A22" s="63" t="s">
        <v>43</v>
      </c>
      <c r="B22" s="59" t="s">
        <v>98</v>
      </c>
      <c r="C22" s="60">
        <v>54</v>
      </c>
      <c r="D22" s="60">
        <v>80</v>
      </c>
      <c r="E22" s="60">
        <v>1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67">
        <v>1</v>
      </c>
      <c r="L22" s="67">
        <v>1</v>
      </c>
      <c r="M22" s="67">
        <v>1</v>
      </c>
      <c r="N22" s="67">
        <v>1</v>
      </c>
      <c r="O22" s="67">
        <v>1</v>
      </c>
      <c r="P22" s="67">
        <v>1</v>
      </c>
      <c r="Q22" s="67">
        <v>1</v>
      </c>
      <c r="R22" s="67">
        <v>1</v>
      </c>
      <c r="S22" s="67">
        <v>1</v>
      </c>
      <c r="T22" s="67"/>
    </row>
    <row r="23" spans="1:20" ht="90">
      <c r="A23" s="273" t="s">
        <v>45</v>
      </c>
      <c r="B23" s="274" t="s">
        <v>99</v>
      </c>
      <c r="C23" s="275">
        <v>0</v>
      </c>
      <c r="D23" s="275">
        <v>50</v>
      </c>
      <c r="E23" s="275">
        <v>1</v>
      </c>
      <c r="F23" s="276">
        <v>1</v>
      </c>
      <c r="G23" s="276">
        <v>1</v>
      </c>
      <c r="H23" s="276">
        <v>1</v>
      </c>
      <c r="I23" s="276">
        <v>1</v>
      </c>
      <c r="J23" s="276">
        <v>1</v>
      </c>
      <c r="K23" s="276">
        <v>1</v>
      </c>
      <c r="L23" s="276">
        <v>1</v>
      </c>
      <c r="M23" s="276">
        <v>1</v>
      </c>
      <c r="N23" s="276">
        <v>1</v>
      </c>
      <c r="O23" s="276">
        <v>1</v>
      </c>
      <c r="P23" s="276">
        <v>1</v>
      </c>
      <c r="Q23" s="276">
        <v>1</v>
      </c>
      <c r="R23" s="276">
        <v>1</v>
      </c>
      <c r="S23" s="276">
        <v>1</v>
      </c>
      <c r="T23" s="276"/>
    </row>
    <row r="24" spans="1:22" s="272" customFormat="1" ht="15.75">
      <c r="A24" s="278"/>
      <c r="B24" s="279"/>
      <c r="C24" s="278"/>
      <c r="D24" s="278"/>
      <c r="E24" s="278"/>
      <c r="F24" s="278"/>
      <c r="G24" s="278"/>
      <c r="H24" s="278"/>
      <c r="I24" s="278"/>
      <c r="J24" s="271"/>
      <c r="K24" s="278"/>
      <c r="L24" s="278"/>
      <c r="M24" s="278">
        <f>SUM(M3:M23)</f>
        <v>11</v>
      </c>
      <c r="N24" s="278">
        <f aca="true" t="shared" si="0" ref="N24:S24">SUM(N3:N23)</f>
        <v>12</v>
      </c>
      <c r="O24" s="278">
        <f t="shared" si="0"/>
        <v>12</v>
      </c>
      <c r="P24" s="278">
        <f t="shared" si="0"/>
        <v>11</v>
      </c>
      <c r="Q24" s="278">
        <f t="shared" si="0"/>
        <v>9</v>
      </c>
      <c r="R24" s="278">
        <f t="shared" si="0"/>
        <v>10</v>
      </c>
      <c r="S24" s="278">
        <f t="shared" si="0"/>
        <v>11</v>
      </c>
      <c r="T24" s="278"/>
      <c r="U24" s="278"/>
      <c r="V24" s="278"/>
    </row>
    <row r="25" spans="1:20" ht="15.75">
      <c r="A25" s="2"/>
      <c r="B25" s="129"/>
      <c r="C25" s="130"/>
      <c r="D25" s="2"/>
      <c r="E25" s="2"/>
      <c r="F25" s="2"/>
      <c r="G25" s="2"/>
      <c r="H25" s="2"/>
      <c r="I25" s="2"/>
      <c r="J25" s="73"/>
      <c r="K25" s="6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2"/>
      <c r="B26" s="129"/>
      <c r="C26" s="130"/>
      <c r="D26" s="2"/>
      <c r="E26" s="2"/>
      <c r="F26" s="2"/>
      <c r="G26" s="2"/>
      <c r="H26" s="2"/>
      <c r="I26" s="2"/>
      <c r="J26" s="6"/>
      <c r="K26" s="6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129"/>
      <c r="C27" s="130"/>
      <c r="D27" s="2"/>
      <c r="E27" s="2"/>
      <c r="F27" s="2"/>
      <c r="G27" s="2"/>
      <c r="H27" s="2"/>
      <c r="I27" s="2"/>
      <c r="J27" s="6"/>
      <c r="K27" s="6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129"/>
      <c r="C28" s="13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131" t="s">
        <v>51</v>
      </c>
      <c r="C29" s="132">
        <v>15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131" t="s">
        <v>52</v>
      </c>
      <c r="C30" s="1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2"/>
      <c r="B31" s="131" t="s">
        <v>53</v>
      </c>
      <c r="C31" s="132">
        <v>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>
      <c r="A32" s="2"/>
      <c r="B32" s="131" t="s">
        <v>54</v>
      </c>
      <c r="C32" s="132"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4.25">
      <c r="A33" s="2"/>
      <c r="B33" s="131" t="s">
        <v>55</v>
      </c>
      <c r="C33" s="132">
        <v>5</v>
      </c>
      <c r="D33" s="2"/>
      <c r="E33" s="2"/>
      <c r="F33" s="2"/>
      <c r="G33" s="2"/>
      <c r="H33" s="2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4.25">
      <c r="A34" s="2"/>
      <c r="B34" s="4" t="s">
        <v>56</v>
      </c>
      <c r="C34" s="2"/>
      <c r="D34" s="2"/>
      <c r="E34" s="2"/>
      <c r="F34" s="2"/>
      <c r="G34" s="2"/>
      <c r="H34" s="2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22">
      <pane xSplit="4" topLeftCell="O1" activePane="topRight" state="frozen"/>
      <selection pane="topLeft" activeCell="A1" sqref="A1"/>
      <selection pane="topRight" activeCell="U18" sqref="U18"/>
    </sheetView>
  </sheetViews>
  <sheetFormatPr defaultColWidth="9.00390625" defaultRowHeight="12.75"/>
  <cols>
    <col min="2" max="2" width="44.25390625" style="90" customWidth="1"/>
  </cols>
  <sheetData>
    <row r="2" spans="1:20" ht="85.5">
      <c r="A2" s="52" t="s">
        <v>0</v>
      </c>
      <c r="B2" s="83" t="s">
        <v>1</v>
      </c>
      <c r="C2" s="54" t="s">
        <v>49</v>
      </c>
      <c r="D2" s="54" t="s">
        <v>24</v>
      </c>
      <c r="E2" s="55" t="s">
        <v>565</v>
      </c>
      <c r="F2" s="55" t="s">
        <v>566</v>
      </c>
      <c r="G2" s="55" t="s">
        <v>567</v>
      </c>
      <c r="H2" s="55" t="s">
        <v>568</v>
      </c>
      <c r="I2" s="55" t="s">
        <v>569</v>
      </c>
      <c r="J2" s="55" t="s">
        <v>570</v>
      </c>
      <c r="K2" s="55" t="s">
        <v>571</v>
      </c>
      <c r="L2" s="55" t="s">
        <v>572</v>
      </c>
      <c r="M2" s="55" t="s">
        <v>573</v>
      </c>
      <c r="N2" s="55" t="s">
        <v>574</v>
      </c>
      <c r="O2" s="55" t="s">
        <v>575</v>
      </c>
      <c r="P2" s="55" t="s">
        <v>576</v>
      </c>
      <c r="Q2" s="55" t="s">
        <v>577</v>
      </c>
      <c r="R2" s="55" t="s">
        <v>578</v>
      </c>
      <c r="S2" s="55" t="s">
        <v>579</v>
      </c>
      <c r="T2" s="55" t="s">
        <v>580</v>
      </c>
    </row>
    <row r="3" spans="1:20" ht="45">
      <c r="A3" s="58" t="s">
        <v>25</v>
      </c>
      <c r="B3" s="84" t="s">
        <v>3</v>
      </c>
      <c r="C3" s="60">
        <v>0</v>
      </c>
      <c r="D3" s="60">
        <v>56</v>
      </c>
      <c r="E3" s="60">
        <v>1</v>
      </c>
      <c r="F3" s="61">
        <v>1</v>
      </c>
      <c r="G3" s="61">
        <v>1</v>
      </c>
      <c r="H3" s="61">
        <v>0</v>
      </c>
      <c r="I3" s="60">
        <v>1</v>
      </c>
      <c r="J3" s="60">
        <v>0</v>
      </c>
      <c r="K3" s="61">
        <v>0</v>
      </c>
      <c r="L3" s="61">
        <v>0</v>
      </c>
      <c r="M3" s="61">
        <v>1</v>
      </c>
      <c r="N3" s="61">
        <v>1</v>
      </c>
      <c r="O3" s="61">
        <v>1</v>
      </c>
      <c r="P3" s="61">
        <v>1</v>
      </c>
      <c r="Q3" s="61">
        <v>1</v>
      </c>
      <c r="R3" s="61">
        <v>1</v>
      </c>
      <c r="S3" s="60">
        <v>1</v>
      </c>
      <c r="T3" s="62">
        <v>0</v>
      </c>
    </row>
    <row r="4" spans="1:20" ht="30">
      <c r="A4" s="58" t="s">
        <v>26</v>
      </c>
      <c r="B4" s="84" t="s">
        <v>90</v>
      </c>
      <c r="C4" s="60">
        <v>60</v>
      </c>
      <c r="D4" s="60">
        <v>67</v>
      </c>
      <c r="E4" s="62">
        <v>1</v>
      </c>
      <c r="F4" s="62">
        <v>1</v>
      </c>
      <c r="G4" s="62">
        <v>1</v>
      </c>
      <c r="H4" s="62">
        <v>1</v>
      </c>
      <c r="I4" s="62">
        <v>1</v>
      </c>
      <c r="J4" s="62">
        <v>1</v>
      </c>
      <c r="K4" s="62">
        <v>1</v>
      </c>
      <c r="L4" s="62">
        <v>1</v>
      </c>
      <c r="M4" s="62">
        <v>1</v>
      </c>
      <c r="N4" s="62">
        <v>1</v>
      </c>
      <c r="O4" s="62">
        <v>1</v>
      </c>
      <c r="P4" s="62">
        <v>1</v>
      </c>
      <c r="Q4" s="62">
        <v>1</v>
      </c>
      <c r="R4" s="62">
        <v>1</v>
      </c>
      <c r="S4" s="62">
        <v>1</v>
      </c>
      <c r="T4" s="62">
        <v>1</v>
      </c>
    </row>
    <row r="5" spans="1:20" ht="15">
      <c r="A5" s="58" t="s">
        <v>30</v>
      </c>
      <c r="B5" s="84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1">
        <v>1</v>
      </c>
      <c r="I5" s="60">
        <v>1</v>
      </c>
      <c r="J5" s="63">
        <v>1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0">
        <v>1</v>
      </c>
      <c r="T5" s="62">
        <v>1</v>
      </c>
    </row>
    <row r="6" spans="1:20" ht="30">
      <c r="A6" s="64" t="s">
        <v>31</v>
      </c>
      <c r="B6" s="84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3">
        <v>1</v>
      </c>
      <c r="K6" s="63">
        <v>1</v>
      </c>
      <c r="L6" s="63">
        <v>1</v>
      </c>
      <c r="M6" s="63">
        <v>1</v>
      </c>
      <c r="N6" s="63">
        <v>1</v>
      </c>
      <c r="O6" s="63">
        <v>1</v>
      </c>
      <c r="P6" s="63">
        <v>1</v>
      </c>
      <c r="Q6" s="63">
        <v>1</v>
      </c>
      <c r="R6" s="63">
        <v>1</v>
      </c>
      <c r="S6" s="63">
        <v>1</v>
      </c>
      <c r="T6" s="63">
        <v>1</v>
      </c>
    </row>
    <row r="7" spans="1:20" ht="30">
      <c r="A7" s="58" t="s">
        <v>33</v>
      </c>
      <c r="B7" s="84" t="s">
        <v>94</v>
      </c>
      <c r="C7" s="60">
        <v>61</v>
      </c>
      <c r="D7" s="60">
        <v>90</v>
      </c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3">
        <v>1</v>
      </c>
      <c r="K7" s="63">
        <v>1</v>
      </c>
      <c r="L7" s="63">
        <v>1</v>
      </c>
      <c r="M7" s="63">
        <v>1</v>
      </c>
      <c r="N7" s="63">
        <v>1</v>
      </c>
      <c r="O7" s="63">
        <v>1</v>
      </c>
      <c r="P7" s="63">
        <v>1</v>
      </c>
      <c r="Q7" s="63">
        <v>1</v>
      </c>
      <c r="R7" s="63">
        <v>1</v>
      </c>
      <c r="S7" s="63">
        <v>1</v>
      </c>
      <c r="T7" s="63">
        <v>1</v>
      </c>
    </row>
    <row r="8" spans="1:20" ht="60">
      <c r="A8" s="328" t="s">
        <v>34</v>
      </c>
      <c r="B8" s="84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2"/>
    </row>
    <row r="9" spans="1:20" ht="15">
      <c r="A9" s="328"/>
      <c r="B9" s="84" t="s">
        <v>6</v>
      </c>
      <c r="C9" s="60">
        <v>0</v>
      </c>
      <c r="D9" s="60">
        <v>50.9</v>
      </c>
      <c r="E9" s="63">
        <v>1</v>
      </c>
      <c r="F9" s="63">
        <v>1</v>
      </c>
      <c r="G9" s="63">
        <v>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">
      <c r="A10" s="328"/>
      <c r="B10" s="84" t="s">
        <v>7</v>
      </c>
      <c r="C10" s="60">
        <v>0</v>
      </c>
      <c r="D10" s="60">
        <v>36</v>
      </c>
      <c r="E10" s="63"/>
      <c r="F10" s="63"/>
      <c r="G10" s="63"/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62">
        <v>1</v>
      </c>
      <c r="P10" s="62">
        <v>1</v>
      </c>
      <c r="Q10" s="62">
        <v>1</v>
      </c>
      <c r="R10" s="62">
        <v>1</v>
      </c>
      <c r="S10" s="62">
        <v>1</v>
      </c>
      <c r="T10" s="62">
        <v>1</v>
      </c>
    </row>
    <row r="11" spans="1:20" ht="45">
      <c r="A11" s="60" t="s">
        <v>8</v>
      </c>
      <c r="B11" s="84" t="s">
        <v>9</v>
      </c>
      <c r="C11" s="60" t="s">
        <v>28</v>
      </c>
      <c r="D11" s="60" t="s">
        <v>29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1</v>
      </c>
      <c r="M11" s="63">
        <v>1</v>
      </c>
      <c r="N11" s="63">
        <v>1</v>
      </c>
      <c r="O11" s="63">
        <v>1</v>
      </c>
      <c r="P11" s="63">
        <v>1</v>
      </c>
      <c r="Q11" s="63">
        <v>1</v>
      </c>
      <c r="R11" s="63">
        <v>1</v>
      </c>
      <c r="S11" s="63">
        <v>1</v>
      </c>
      <c r="T11" s="62">
        <v>1</v>
      </c>
    </row>
    <row r="12" spans="1:20" ht="45">
      <c r="A12" s="63" t="s">
        <v>35</v>
      </c>
      <c r="B12" s="84" t="s">
        <v>95</v>
      </c>
      <c r="C12" s="60">
        <v>11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  <c r="I12" s="60">
        <v>1</v>
      </c>
      <c r="J12" s="60">
        <v>1</v>
      </c>
      <c r="K12" s="60">
        <v>1</v>
      </c>
      <c r="L12" s="60">
        <v>1</v>
      </c>
      <c r="M12" s="60">
        <v>1</v>
      </c>
      <c r="N12" s="60">
        <v>1</v>
      </c>
      <c r="O12" s="60"/>
      <c r="P12" s="60"/>
      <c r="Q12" s="60"/>
      <c r="R12" s="60"/>
      <c r="S12" s="60"/>
      <c r="T12" s="60"/>
    </row>
    <row r="13" spans="1:20" ht="60">
      <c r="A13" s="63" t="s">
        <v>36</v>
      </c>
      <c r="B13" s="84" t="s">
        <v>11</v>
      </c>
      <c r="C13" s="60">
        <v>83.5</v>
      </c>
      <c r="D13" s="60">
        <v>100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1">
        <v>1</v>
      </c>
      <c r="O13" s="61"/>
      <c r="P13" s="61"/>
      <c r="Q13" s="61"/>
      <c r="R13" s="61"/>
      <c r="S13" s="60"/>
      <c r="T13" s="62"/>
    </row>
    <row r="14" spans="1:20" ht="30">
      <c r="A14" s="63" t="s">
        <v>37</v>
      </c>
      <c r="B14" s="84" t="s">
        <v>12</v>
      </c>
      <c r="C14" s="60">
        <v>45.8</v>
      </c>
      <c r="D14" s="60">
        <v>50</v>
      </c>
      <c r="E14" s="63">
        <v>1</v>
      </c>
      <c r="F14" s="61">
        <v>1</v>
      </c>
      <c r="G14" s="61"/>
      <c r="H14" s="61">
        <v>1</v>
      </c>
      <c r="I14" s="60">
        <v>0</v>
      </c>
      <c r="J14" s="60">
        <v>0</v>
      </c>
      <c r="K14" s="61">
        <v>1</v>
      </c>
      <c r="L14" s="61">
        <v>0</v>
      </c>
      <c r="M14" s="63">
        <v>0</v>
      </c>
      <c r="N14" s="61">
        <v>1</v>
      </c>
      <c r="O14" s="61"/>
      <c r="P14" s="61"/>
      <c r="Q14" s="61"/>
      <c r="R14" s="61"/>
      <c r="S14" s="60"/>
      <c r="T14" s="62"/>
    </row>
    <row r="15" spans="1:20" ht="60">
      <c r="A15" s="65" t="s">
        <v>38</v>
      </c>
      <c r="B15" s="84" t="s">
        <v>48</v>
      </c>
      <c r="C15" s="60">
        <v>0</v>
      </c>
      <c r="D15" s="60">
        <v>100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/>
      <c r="T15" s="60"/>
    </row>
    <row r="16" spans="1:20" ht="60">
      <c r="A16" s="67" t="s">
        <v>14</v>
      </c>
      <c r="B16" s="179" t="s">
        <v>15</v>
      </c>
      <c r="C16" s="72">
        <v>40.2</v>
      </c>
      <c r="D16" s="72">
        <v>76</v>
      </c>
      <c r="E16" s="67">
        <v>1</v>
      </c>
      <c r="F16" s="67">
        <v>1</v>
      </c>
      <c r="G16" s="67">
        <v>1</v>
      </c>
      <c r="H16" s="68">
        <v>1</v>
      </c>
      <c r="I16" s="72">
        <v>1</v>
      </c>
      <c r="J16" s="72">
        <v>1</v>
      </c>
      <c r="K16" s="68">
        <v>1</v>
      </c>
      <c r="L16" s="67">
        <v>1</v>
      </c>
      <c r="M16" s="68">
        <v>1</v>
      </c>
      <c r="N16" s="67">
        <v>1</v>
      </c>
      <c r="O16" s="68">
        <v>1</v>
      </c>
      <c r="P16" s="68">
        <v>1</v>
      </c>
      <c r="Q16" s="68">
        <v>1</v>
      </c>
      <c r="R16" s="67">
        <v>1</v>
      </c>
      <c r="S16" s="67">
        <v>0</v>
      </c>
      <c r="T16" s="71">
        <v>1</v>
      </c>
    </row>
    <row r="17" spans="1:20" ht="75">
      <c r="A17" s="63" t="s">
        <v>16</v>
      </c>
      <c r="B17" s="84" t="s">
        <v>17</v>
      </c>
      <c r="C17" s="60" t="s">
        <v>39</v>
      </c>
      <c r="D17" s="60">
        <v>25</v>
      </c>
      <c r="E17" s="63">
        <v>0</v>
      </c>
      <c r="F17" s="60">
        <v>0</v>
      </c>
      <c r="G17" s="63">
        <v>0</v>
      </c>
      <c r="H17" s="61"/>
      <c r="I17" s="60"/>
      <c r="J17" s="60"/>
      <c r="K17" s="61"/>
      <c r="L17" s="60"/>
      <c r="M17" s="61"/>
      <c r="N17" s="63"/>
      <c r="O17" s="61"/>
      <c r="P17" s="61"/>
      <c r="Q17" s="61"/>
      <c r="R17" s="63"/>
      <c r="S17" s="60"/>
      <c r="T17" s="62"/>
    </row>
    <row r="18" spans="1:20" ht="75">
      <c r="A18" s="63" t="s">
        <v>18</v>
      </c>
      <c r="B18" s="84" t="s">
        <v>19</v>
      </c>
      <c r="C18" s="60">
        <v>16</v>
      </c>
      <c r="D18" s="60">
        <v>19</v>
      </c>
      <c r="E18" s="63"/>
      <c r="F18" s="61"/>
      <c r="G18" s="61"/>
      <c r="H18" s="61">
        <v>1</v>
      </c>
      <c r="I18" s="60">
        <v>0</v>
      </c>
      <c r="J18" s="60">
        <v>0</v>
      </c>
      <c r="K18" s="61">
        <v>0</v>
      </c>
      <c r="L18" s="61">
        <v>0</v>
      </c>
      <c r="M18" s="61">
        <v>1</v>
      </c>
      <c r="N18" s="61">
        <v>1</v>
      </c>
      <c r="O18" s="61">
        <v>0</v>
      </c>
      <c r="P18" s="61">
        <v>0</v>
      </c>
      <c r="Q18" s="61">
        <v>0</v>
      </c>
      <c r="R18" s="61">
        <v>0</v>
      </c>
      <c r="S18" s="63">
        <v>0</v>
      </c>
      <c r="T18" s="62">
        <v>0</v>
      </c>
    </row>
    <row r="19" spans="1:20" ht="108" customHeight="1">
      <c r="A19" s="63" t="s">
        <v>20</v>
      </c>
      <c r="B19" s="84" t="s">
        <v>21</v>
      </c>
      <c r="C19" s="60">
        <v>73.8</v>
      </c>
      <c r="D19" s="60">
        <v>78</v>
      </c>
      <c r="E19" s="63">
        <v>1</v>
      </c>
      <c r="F19" s="63">
        <v>1</v>
      </c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63">
        <v>1</v>
      </c>
      <c r="M19" s="63">
        <v>1</v>
      </c>
      <c r="N19" s="61"/>
      <c r="O19" s="61"/>
      <c r="P19" s="61"/>
      <c r="Q19" s="61"/>
      <c r="R19" s="61"/>
      <c r="S19" s="63"/>
      <c r="T19" s="62"/>
    </row>
    <row r="20" spans="1:20" ht="120">
      <c r="A20" s="67" t="s">
        <v>41</v>
      </c>
      <c r="B20" s="179" t="s">
        <v>96</v>
      </c>
      <c r="C20" s="72">
        <v>4</v>
      </c>
      <c r="D20" s="72">
        <v>60</v>
      </c>
      <c r="E20" s="67">
        <v>1</v>
      </c>
      <c r="F20" s="67">
        <v>1</v>
      </c>
      <c r="G20" s="67">
        <v>1</v>
      </c>
      <c r="H20" s="68">
        <v>1</v>
      </c>
      <c r="I20" s="67">
        <v>1</v>
      </c>
      <c r="J20" s="67">
        <v>1</v>
      </c>
      <c r="K20" s="68">
        <v>1</v>
      </c>
      <c r="L20" s="67">
        <v>1</v>
      </c>
      <c r="M20" s="67">
        <v>1</v>
      </c>
      <c r="N20" s="68">
        <v>1</v>
      </c>
      <c r="O20" s="67">
        <v>1</v>
      </c>
      <c r="P20" s="67">
        <v>1</v>
      </c>
      <c r="Q20" s="67">
        <v>1</v>
      </c>
      <c r="R20" s="67">
        <v>1</v>
      </c>
      <c r="S20" s="67">
        <v>1</v>
      </c>
      <c r="T20" s="71">
        <v>1</v>
      </c>
    </row>
    <row r="21" spans="1:20" ht="62.25" customHeight="1">
      <c r="A21" s="63" t="s">
        <v>42</v>
      </c>
      <c r="B21" s="84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8">
        <v>1</v>
      </c>
      <c r="I21" s="72">
        <v>1</v>
      </c>
      <c r="J21" s="67">
        <v>1</v>
      </c>
      <c r="K21" s="68">
        <v>1</v>
      </c>
      <c r="L21" s="67">
        <v>1</v>
      </c>
      <c r="M21" s="67">
        <v>1</v>
      </c>
      <c r="N21" s="68">
        <v>1</v>
      </c>
      <c r="O21" s="67">
        <v>1</v>
      </c>
      <c r="P21" s="67">
        <v>1</v>
      </c>
      <c r="Q21" s="67">
        <v>1</v>
      </c>
      <c r="R21" s="67">
        <v>1</v>
      </c>
      <c r="S21" s="67">
        <v>1</v>
      </c>
      <c r="T21" s="71">
        <v>1</v>
      </c>
    </row>
    <row r="22" spans="1:20" ht="45">
      <c r="A22" s="63" t="s">
        <v>43</v>
      </c>
      <c r="B22" s="84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8">
        <v>1</v>
      </c>
      <c r="I22" s="72">
        <v>1</v>
      </c>
      <c r="J22" s="72">
        <v>1</v>
      </c>
      <c r="K22" s="68">
        <v>1</v>
      </c>
      <c r="L22" s="67">
        <v>1</v>
      </c>
      <c r="M22" s="67">
        <v>1</v>
      </c>
      <c r="N22" s="68">
        <v>1</v>
      </c>
      <c r="O22" s="67">
        <v>1</v>
      </c>
      <c r="P22" s="67">
        <v>1</v>
      </c>
      <c r="Q22" s="67">
        <v>1</v>
      </c>
      <c r="R22" s="67">
        <v>1</v>
      </c>
      <c r="S22" s="67">
        <v>1</v>
      </c>
      <c r="T22" s="71">
        <v>1</v>
      </c>
    </row>
    <row r="23" spans="1:20" ht="90">
      <c r="A23" s="273" t="s">
        <v>45</v>
      </c>
      <c r="B23" s="266" t="s">
        <v>99</v>
      </c>
      <c r="C23" s="275">
        <v>0</v>
      </c>
      <c r="D23" s="275">
        <v>50</v>
      </c>
      <c r="E23" s="276">
        <v>1</v>
      </c>
      <c r="F23" s="276">
        <v>1</v>
      </c>
      <c r="G23" s="276">
        <v>1</v>
      </c>
      <c r="H23" s="269">
        <v>1</v>
      </c>
      <c r="I23" s="280">
        <v>1</v>
      </c>
      <c r="J23" s="280">
        <v>1</v>
      </c>
      <c r="K23" s="269">
        <v>1</v>
      </c>
      <c r="L23" s="276">
        <v>1</v>
      </c>
      <c r="M23" s="276">
        <v>1</v>
      </c>
      <c r="N23" s="269">
        <v>1</v>
      </c>
      <c r="O23" s="276">
        <v>1</v>
      </c>
      <c r="P23" s="276">
        <v>1</v>
      </c>
      <c r="Q23" s="276">
        <v>1</v>
      </c>
      <c r="R23" s="276">
        <v>1</v>
      </c>
      <c r="S23" s="276">
        <v>1</v>
      </c>
      <c r="T23" s="281">
        <v>1</v>
      </c>
    </row>
    <row r="24" spans="1:20" s="272" customFormat="1" ht="15">
      <c r="A24" s="174"/>
      <c r="B24" s="270"/>
      <c r="C24" s="174"/>
      <c r="D24" s="174"/>
      <c r="E24" s="174">
        <f>SUM(E3:E23)</f>
        <v>17</v>
      </c>
      <c r="F24" s="174">
        <f aca="true" t="shared" si="0" ref="F24:K24">SUM(F3:F23)</f>
        <v>17</v>
      </c>
      <c r="G24" s="174">
        <f t="shared" si="0"/>
        <v>16</v>
      </c>
      <c r="H24" s="174">
        <f t="shared" si="0"/>
        <v>17</v>
      </c>
      <c r="I24" s="174">
        <f t="shared" si="0"/>
        <v>16</v>
      </c>
      <c r="J24" s="174">
        <f t="shared" si="0"/>
        <v>15</v>
      </c>
      <c r="K24" s="174">
        <f t="shared" si="0"/>
        <v>16</v>
      </c>
      <c r="L24" s="174">
        <f aca="true" t="shared" si="1" ref="L24:T24">SUM(L3:L23)</f>
        <v>15</v>
      </c>
      <c r="M24" s="174">
        <f t="shared" si="1"/>
        <v>17</v>
      </c>
      <c r="N24" s="174">
        <f t="shared" si="1"/>
        <v>17</v>
      </c>
      <c r="O24" s="174">
        <f t="shared" si="1"/>
        <v>13</v>
      </c>
      <c r="P24" s="174">
        <f t="shared" si="1"/>
        <v>13</v>
      </c>
      <c r="Q24" s="174">
        <f t="shared" si="1"/>
        <v>13</v>
      </c>
      <c r="R24" s="174">
        <f t="shared" si="1"/>
        <v>13</v>
      </c>
      <c r="S24" s="174">
        <f t="shared" si="1"/>
        <v>11</v>
      </c>
      <c r="T24" s="174">
        <f t="shared" si="1"/>
        <v>11</v>
      </c>
    </row>
    <row r="25" spans="1:20" ht="15.75">
      <c r="A25" s="87"/>
      <c r="B25" s="248" t="s">
        <v>51</v>
      </c>
      <c r="C25" s="249">
        <v>16</v>
      </c>
      <c r="D25" s="87"/>
      <c r="E25" s="87"/>
      <c r="F25" s="87"/>
      <c r="G25" s="87"/>
      <c r="H25" s="73"/>
      <c r="I25" s="108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14.25">
      <c r="A27" s="87"/>
      <c r="B27" s="89" t="s">
        <v>53</v>
      </c>
      <c r="C27" s="111">
        <v>8</v>
      </c>
      <c r="D27" s="87"/>
      <c r="E27" s="87"/>
      <c r="F27" s="87"/>
      <c r="G27" s="87"/>
      <c r="H27" s="108"/>
      <c r="I27" s="108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1:20" ht="14.25">
      <c r="A28" s="87"/>
      <c r="B28" s="89" t="s">
        <v>54</v>
      </c>
      <c r="C28" s="111">
        <v>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ht="14.25">
      <c r="A29" s="87"/>
      <c r="B29" s="89" t="s">
        <v>55</v>
      </c>
      <c r="C29" s="111">
        <v>2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ht="12.75">
      <c r="B31" s="180"/>
    </row>
    <row r="32" ht="12.75">
      <c r="B32" s="180"/>
    </row>
    <row r="33" ht="12.75">
      <c r="B33" s="180"/>
    </row>
    <row r="34" ht="12.75">
      <c r="B34" s="180"/>
    </row>
    <row r="35" ht="12.75">
      <c r="B35" s="180"/>
    </row>
    <row r="36" ht="12.75">
      <c r="B36" s="180"/>
    </row>
    <row r="37" ht="12.75">
      <c r="B37" s="180"/>
    </row>
    <row r="38" ht="12.75">
      <c r="B38" s="180"/>
    </row>
    <row r="39" ht="12.75">
      <c r="B39" s="180"/>
    </row>
    <row r="40" ht="12.75">
      <c r="B40" s="180"/>
    </row>
    <row r="41" ht="12.75">
      <c r="B41" s="180"/>
    </row>
    <row r="42" ht="12.75">
      <c r="B42" s="180"/>
    </row>
    <row r="43" ht="12.75">
      <c r="B43" s="180"/>
    </row>
    <row r="44" ht="12.75">
      <c r="B44" s="180"/>
    </row>
    <row r="45" ht="12.75">
      <c r="B45" s="180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35"/>
  <sheetViews>
    <sheetView workbookViewId="0" topLeftCell="V16">
      <selection activeCell="E26" sqref="E26"/>
    </sheetView>
  </sheetViews>
  <sheetFormatPr defaultColWidth="9.00390625" defaultRowHeight="12.75"/>
  <cols>
    <col min="2" max="2" width="43.375" style="90" customWidth="1"/>
  </cols>
  <sheetData>
    <row r="2" spans="1:36" ht="57">
      <c r="A2" s="52" t="s">
        <v>0</v>
      </c>
      <c r="B2" s="83" t="s">
        <v>1</v>
      </c>
      <c r="C2" s="54" t="s">
        <v>49</v>
      </c>
      <c r="D2" s="54" t="s">
        <v>24</v>
      </c>
      <c r="E2" s="54" t="s">
        <v>327</v>
      </c>
      <c r="F2" s="54" t="s">
        <v>328</v>
      </c>
      <c r="G2" s="54" t="s">
        <v>329</v>
      </c>
      <c r="H2" s="54" t="s">
        <v>330</v>
      </c>
      <c r="I2" s="54" t="s">
        <v>331</v>
      </c>
      <c r="J2" s="54" t="s">
        <v>332</v>
      </c>
      <c r="K2" s="54" t="s">
        <v>333</v>
      </c>
      <c r="L2" s="54" t="s">
        <v>334</v>
      </c>
      <c r="M2" s="54" t="s">
        <v>335</v>
      </c>
      <c r="N2" s="54" t="s">
        <v>336</v>
      </c>
      <c r="O2" s="54" t="s">
        <v>337</v>
      </c>
      <c r="P2" s="54" t="s">
        <v>338</v>
      </c>
      <c r="Q2" s="54" t="s">
        <v>339</v>
      </c>
      <c r="R2" s="54" t="s">
        <v>340</v>
      </c>
      <c r="S2" s="54" t="s">
        <v>341</v>
      </c>
      <c r="T2" s="54" t="s">
        <v>342</v>
      </c>
      <c r="U2" s="54" t="s">
        <v>343</v>
      </c>
      <c r="V2" s="54" t="s">
        <v>344</v>
      </c>
      <c r="W2" s="54" t="s">
        <v>345</v>
      </c>
      <c r="X2" s="54" t="s">
        <v>346</v>
      </c>
      <c r="Y2" s="54" t="s">
        <v>347</v>
      </c>
      <c r="Z2" s="54" t="s">
        <v>348</v>
      </c>
      <c r="AA2" s="54" t="s">
        <v>349</v>
      </c>
      <c r="AB2" s="54" t="s">
        <v>350</v>
      </c>
      <c r="AC2" s="54" t="s">
        <v>351</v>
      </c>
      <c r="AD2" s="54" t="s">
        <v>352</v>
      </c>
      <c r="AE2" s="54" t="s">
        <v>353</v>
      </c>
      <c r="AF2" s="54" t="s">
        <v>354</v>
      </c>
      <c r="AG2" s="54" t="s">
        <v>355</v>
      </c>
      <c r="AH2" s="54" t="s">
        <v>356</v>
      </c>
      <c r="AI2" s="54" t="s">
        <v>357</v>
      </c>
      <c r="AJ2" s="57" t="s">
        <v>89</v>
      </c>
    </row>
    <row r="3" spans="1:36" ht="14.25">
      <c r="A3" s="324" t="s">
        <v>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</row>
    <row r="4" spans="1:36" ht="45">
      <c r="A4" s="58" t="s">
        <v>25</v>
      </c>
      <c r="B4" s="84" t="s">
        <v>3</v>
      </c>
      <c r="C4" s="60">
        <v>0</v>
      </c>
      <c r="D4" s="60">
        <v>56</v>
      </c>
      <c r="E4" s="60">
        <v>43</v>
      </c>
      <c r="F4" s="61">
        <v>68</v>
      </c>
      <c r="G4" s="61">
        <v>57</v>
      </c>
      <c r="H4" s="60">
        <v>73</v>
      </c>
      <c r="I4" s="61">
        <v>59</v>
      </c>
      <c r="J4" s="60">
        <v>57</v>
      </c>
      <c r="K4" s="60">
        <v>69</v>
      </c>
      <c r="L4" s="60">
        <v>67</v>
      </c>
      <c r="M4" s="61">
        <v>53</v>
      </c>
      <c r="N4" s="61">
        <v>71</v>
      </c>
      <c r="O4" s="61">
        <v>64</v>
      </c>
      <c r="P4" s="61">
        <v>71</v>
      </c>
      <c r="Q4" s="61">
        <v>66</v>
      </c>
      <c r="R4" s="61">
        <v>65</v>
      </c>
      <c r="S4" s="61">
        <v>59</v>
      </c>
      <c r="T4" s="61">
        <v>74</v>
      </c>
      <c r="U4" s="61">
        <v>74</v>
      </c>
      <c r="V4" s="61">
        <v>70</v>
      </c>
      <c r="W4" s="61">
        <v>85</v>
      </c>
      <c r="X4" s="61">
        <v>76</v>
      </c>
      <c r="Y4" s="61">
        <v>69</v>
      </c>
      <c r="Z4" s="61">
        <v>88</v>
      </c>
      <c r="AA4" s="61">
        <v>77</v>
      </c>
      <c r="AB4" s="61">
        <v>75</v>
      </c>
      <c r="AC4" s="61">
        <v>74</v>
      </c>
      <c r="AD4" s="61">
        <v>62</v>
      </c>
      <c r="AE4" s="61">
        <v>111</v>
      </c>
      <c r="AF4" s="61">
        <v>212</v>
      </c>
      <c r="AG4" s="61">
        <v>64</v>
      </c>
      <c r="AH4" s="61">
        <v>115</v>
      </c>
      <c r="AI4" s="61">
        <v>107</v>
      </c>
      <c r="AJ4" s="61">
        <v>76</v>
      </c>
    </row>
    <row r="5" spans="1:36" ht="30">
      <c r="A5" s="58" t="s">
        <v>26</v>
      </c>
      <c r="B5" s="84" t="s">
        <v>90</v>
      </c>
      <c r="C5" s="60">
        <v>60</v>
      </c>
      <c r="D5" s="60">
        <v>67</v>
      </c>
      <c r="E5" s="60">
        <v>62</v>
      </c>
      <c r="F5" s="61">
        <v>41</v>
      </c>
      <c r="G5" s="61">
        <v>52</v>
      </c>
      <c r="H5" s="60">
        <v>48</v>
      </c>
      <c r="I5" s="61">
        <v>41</v>
      </c>
      <c r="J5" s="60">
        <v>71</v>
      </c>
      <c r="K5" s="60">
        <v>46</v>
      </c>
      <c r="L5" s="60">
        <v>44</v>
      </c>
      <c r="M5" s="61">
        <v>42</v>
      </c>
      <c r="N5" s="61">
        <v>44</v>
      </c>
      <c r="O5" s="61">
        <v>45</v>
      </c>
      <c r="P5" s="61">
        <v>44</v>
      </c>
      <c r="Q5" s="61">
        <v>48</v>
      </c>
      <c r="R5" s="61">
        <v>55</v>
      </c>
      <c r="S5" s="61">
        <v>61</v>
      </c>
      <c r="T5" s="61">
        <v>51</v>
      </c>
      <c r="U5" s="61">
        <v>51</v>
      </c>
      <c r="V5" s="61">
        <v>48</v>
      </c>
      <c r="W5" s="61">
        <v>45</v>
      </c>
      <c r="X5" s="61">
        <v>42</v>
      </c>
      <c r="Y5" s="61">
        <v>51</v>
      </c>
      <c r="Z5" s="61">
        <v>45</v>
      </c>
      <c r="AA5" s="61">
        <v>46</v>
      </c>
      <c r="AB5" s="61">
        <v>48</v>
      </c>
      <c r="AC5" s="61">
        <v>49</v>
      </c>
      <c r="AD5" s="61">
        <v>50</v>
      </c>
      <c r="AE5" s="61">
        <v>20</v>
      </c>
      <c r="AF5" s="61">
        <v>26</v>
      </c>
      <c r="AG5" s="61">
        <v>12</v>
      </c>
      <c r="AH5" s="61">
        <v>49</v>
      </c>
      <c r="AI5" s="61">
        <v>23</v>
      </c>
      <c r="AJ5" s="61">
        <v>48</v>
      </c>
    </row>
    <row r="6" spans="1:36" ht="15">
      <c r="A6" s="58" t="s">
        <v>30</v>
      </c>
      <c r="B6" s="84" t="s">
        <v>92</v>
      </c>
      <c r="C6" s="60">
        <v>0</v>
      </c>
      <c r="D6" s="60">
        <v>100</v>
      </c>
      <c r="E6" s="60">
        <v>1</v>
      </c>
      <c r="F6" s="63">
        <v>1</v>
      </c>
      <c r="G6" s="63">
        <v>1</v>
      </c>
      <c r="H6" s="60">
        <v>1</v>
      </c>
      <c r="I6" s="61">
        <v>1</v>
      </c>
      <c r="J6" s="60">
        <v>1</v>
      </c>
      <c r="K6" s="60">
        <v>1</v>
      </c>
      <c r="L6" s="63">
        <v>1</v>
      </c>
      <c r="M6" s="61">
        <v>1</v>
      </c>
      <c r="N6" s="61">
        <v>1</v>
      </c>
      <c r="O6" s="61">
        <v>1</v>
      </c>
      <c r="P6" s="61">
        <v>1</v>
      </c>
      <c r="Q6" s="61">
        <v>1</v>
      </c>
      <c r="R6" s="61">
        <v>1</v>
      </c>
      <c r="S6" s="61">
        <v>1</v>
      </c>
      <c r="T6" s="61">
        <v>1</v>
      </c>
      <c r="U6" s="61">
        <v>1</v>
      </c>
      <c r="V6" s="61">
        <v>1</v>
      </c>
      <c r="W6" s="61">
        <v>1</v>
      </c>
      <c r="X6" s="61">
        <v>1</v>
      </c>
      <c r="Y6" s="61">
        <v>1</v>
      </c>
      <c r="Z6" s="61">
        <v>1</v>
      </c>
      <c r="AA6" s="61">
        <v>1</v>
      </c>
      <c r="AB6" s="61">
        <v>1</v>
      </c>
      <c r="AC6" s="61">
        <v>1</v>
      </c>
      <c r="AD6" s="61">
        <v>1</v>
      </c>
      <c r="AE6" s="61">
        <v>1</v>
      </c>
      <c r="AF6" s="61">
        <v>1</v>
      </c>
      <c r="AG6" s="61">
        <v>1</v>
      </c>
      <c r="AH6" s="61">
        <v>1</v>
      </c>
      <c r="AI6" s="61">
        <v>1</v>
      </c>
      <c r="AJ6" s="61">
        <f>SUM(E6:AI6)</f>
        <v>31</v>
      </c>
    </row>
    <row r="7" spans="1:36" ht="15">
      <c r="A7" s="343" t="s">
        <v>4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</row>
    <row r="8" spans="1:36" ht="30">
      <c r="A8" s="64" t="s">
        <v>31</v>
      </c>
      <c r="B8" s="84" t="s">
        <v>93</v>
      </c>
      <c r="C8" s="60">
        <v>100</v>
      </c>
      <c r="D8" s="60">
        <v>100</v>
      </c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0">
        <v>1</v>
      </c>
      <c r="K8" s="60">
        <v>1</v>
      </c>
      <c r="L8" s="60">
        <v>1</v>
      </c>
      <c r="M8" s="61">
        <v>1</v>
      </c>
      <c r="N8" s="61">
        <v>1</v>
      </c>
      <c r="O8" s="63">
        <v>1</v>
      </c>
      <c r="P8" s="61">
        <v>1</v>
      </c>
      <c r="Q8" s="61">
        <v>1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f>SUM(E8:AI8)</f>
        <v>31</v>
      </c>
    </row>
    <row r="9" spans="1:36" ht="30">
      <c r="A9" s="58" t="s">
        <v>33</v>
      </c>
      <c r="B9" s="84" t="s">
        <v>94</v>
      </c>
      <c r="C9" s="60">
        <v>61</v>
      </c>
      <c r="D9" s="60">
        <v>90</v>
      </c>
      <c r="E9" s="63">
        <v>1</v>
      </c>
      <c r="F9" s="63">
        <v>1</v>
      </c>
      <c r="G9" s="61">
        <v>1</v>
      </c>
      <c r="H9" s="63">
        <v>1</v>
      </c>
      <c r="I9" s="63">
        <v>1</v>
      </c>
      <c r="J9" s="60">
        <v>1</v>
      </c>
      <c r="K9" s="60">
        <v>1</v>
      </c>
      <c r="L9" s="63">
        <v>1</v>
      </c>
      <c r="M9" s="61">
        <v>1</v>
      </c>
      <c r="N9" s="61">
        <v>1</v>
      </c>
      <c r="O9" s="61">
        <v>1</v>
      </c>
      <c r="P9" s="61">
        <v>1</v>
      </c>
      <c r="Q9" s="61">
        <v>1</v>
      </c>
      <c r="R9" s="63">
        <v>1</v>
      </c>
      <c r="S9" s="63">
        <v>1</v>
      </c>
      <c r="T9" s="63">
        <v>1</v>
      </c>
      <c r="U9" s="63">
        <v>1</v>
      </c>
      <c r="V9" s="63">
        <v>1</v>
      </c>
      <c r="W9" s="63">
        <v>1</v>
      </c>
      <c r="X9" s="63">
        <v>1</v>
      </c>
      <c r="Y9" s="63">
        <v>1</v>
      </c>
      <c r="Z9" s="63">
        <v>1</v>
      </c>
      <c r="AA9" s="63">
        <v>1</v>
      </c>
      <c r="AB9" s="63">
        <v>1</v>
      </c>
      <c r="AC9" s="63">
        <v>1</v>
      </c>
      <c r="AD9" s="63">
        <v>1</v>
      </c>
      <c r="AE9" s="63">
        <v>1</v>
      </c>
      <c r="AF9" s="63">
        <v>1</v>
      </c>
      <c r="AG9" s="63">
        <v>1</v>
      </c>
      <c r="AH9" s="63">
        <v>1</v>
      </c>
      <c r="AI9" s="63">
        <v>1</v>
      </c>
      <c r="AJ9" s="63">
        <v>31</v>
      </c>
    </row>
    <row r="10" spans="1:36" ht="60">
      <c r="A10" s="328" t="s">
        <v>34</v>
      </c>
      <c r="B10" s="84" t="s">
        <v>5</v>
      </c>
      <c r="C10" s="60"/>
      <c r="D10" s="60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ht="15">
      <c r="A11" s="328"/>
      <c r="B11" s="84" t="s">
        <v>6</v>
      </c>
      <c r="C11" s="60">
        <v>0</v>
      </c>
      <c r="D11" s="60">
        <v>50.9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ht="15">
      <c r="A12" s="328"/>
      <c r="B12" s="84" t="s">
        <v>7</v>
      </c>
      <c r="C12" s="60">
        <v>0</v>
      </c>
      <c r="D12" s="60">
        <v>36</v>
      </c>
      <c r="E12" s="63">
        <v>50</v>
      </c>
      <c r="F12" s="63">
        <v>50</v>
      </c>
      <c r="G12" s="63">
        <v>60</v>
      </c>
      <c r="H12" s="63">
        <v>52</v>
      </c>
      <c r="I12" s="63">
        <v>40</v>
      </c>
      <c r="J12" s="63">
        <v>66</v>
      </c>
      <c r="K12" s="63">
        <v>56</v>
      </c>
      <c r="L12" s="63">
        <v>57</v>
      </c>
      <c r="M12" s="63">
        <v>52</v>
      </c>
      <c r="N12" s="63">
        <v>48</v>
      </c>
      <c r="O12" s="63">
        <v>54</v>
      </c>
      <c r="P12" s="63">
        <v>57</v>
      </c>
      <c r="Q12" s="63">
        <v>55</v>
      </c>
      <c r="R12" s="63">
        <v>52</v>
      </c>
      <c r="S12" s="63">
        <v>54</v>
      </c>
      <c r="T12" s="63">
        <v>58</v>
      </c>
      <c r="U12" s="63">
        <v>59</v>
      </c>
      <c r="V12" s="63">
        <v>56</v>
      </c>
      <c r="W12" s="63">
        <v>57</v>
      </c>
      <c r="X12" s="63">
        <v>54</v>
      </c>
      <c r="Y12" s="63">
        <v>56</v>
      </c>
      <c r="Z12" s="63">
        <v>5558</v>
      </c>
      <c r="AA12" s="63">
        <v>53</v>
      </c>
      <c r="AB12" s="63">
        <v>56</v>
      </c>
      <c r="AC12" s="63">
        <v>61</v>
      </c>
      <c r="AD12" s="63">
        <v>34</v>
      </c>
      <c r="AE12" s="63">
        <v>94</v>
      </c>
      <c r="AF12" s="63">
        <v>26</v>
      </c>
      <c r="AG12" s="63">
        <v>77</v>
      </c>
      <c r="AH12" s="63">
        <v>38</v>
      </c>
      <c r="AI12" s="63"/>
      <c r="AJ12" s="63"/>
    </row>
    <row r="13" spans="1:36" ht="45">
      <c r="A13" s="60" t="s">
        <v>8</v>
      </c>
      <c r="B13" s="84" t="s">
        <v>9</v>
      </c>
      <c r="C13" s="60" t="s">
        <v>28</v>
      </c>
      <c r="D13" s="60" t="s">
        <v>29</v>
      </c>
      <c r="E13" s="63">
        <v>10</v>
      </c>
      <c r="F13" s="63">
        <v>7</v>
      </c>
      <c r="G13" s="63">
        <v>11</v>
      </c>
      <c r="H13" s="63">
        <v>12.6</v>
      </c>
      <c r="I13" s="63">
        <v>5.7</v>
      </c>
      <c r="J13" s="63">
        <v>11.6</v>
      </c>
      <c r="K13" s="63">
        <v>8.7</v>
      </c>
      <c r="L13" s="63">
        <v>9.7</v>
      </c>
      <c r="M13" s="63">
        <v>8</v>
      </c>
      <c r="N13" s="63">
        <v>7</v>
      </c>
      <c r="O13" s="63">
        <v>8</v>
      </c>
      <c r="P13" s="63">
        <v>10.7</v>
      </c>
      <c r="Q13" s="63">
        <v>9</v>
      </c>
      <c r="R13" s="63">
        <v>9</v>
      </c>
      <c r="S13" s="63">
        <v>8</v>
      </c>
      <c r="T13" s="63">
        <v>5</v>
      </c>
      <c r="U13" s="63">
        <v>9</v>
      </c>
      <c r="V13" s="63">
        <v>5</v>
      </c>
      <c r="W13" s="63">
        <v>8</v>
      </c>
      <c r="X13" s="63">
        <v>6</v>
      </c>
      <c r="Y13" s="63">
        <v>6</v>
      </c>
      <c r="Z13" s="63">
        <v>9.7</v>
      </c>
      <c r="AA13" s="63">
        <v>6</v>
      </c>
      <c r="AB13" s="63">
        <v>7</v>
      </c>
      <c r="AC13" s="63">
        <v>7</v>
      </c>
      <c r="AD13" s="63">
        <v>7</v>
      </c>
      <c r="AE13" s="63">
        <v>5</v>
      </c>
      <c r="AF13" s="63">
        <v>4.6</v>
      </c>
      <c r="AG13" s="63">
        <v>1.9</v>
      </c>
      <c r="AH13" s="63">
        <v>4</v>
      </c>
      <c r="AI13" s="63">
        <v>1.8</v>
      </c>
      <c r="AJ13" s="63">
        <v>8</v>
      </c>
    </row>
    <row r="14" spans="1:36" ht="15">
      <c r="A14" s="343" t="s">
        <v>10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5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45">
      <c r="A15" s="63" t="s">
        <v>35</v>
      </c>
      <c r="B15" s="84" t="s">
        <v>95</v>
      </c>
      <c r="C15" s="60">
        <v>11</v>
      </c>
      <c r="D15" s="60">
        <v>12</v>
      </c>
      <c r="E15" s="63">
        <v>12</v>
      </c>
      <c r="F15" s="61">
        <v>12</v>
      </c>
      <c r="G15" s="61">
        <v>12</v>
      </c>
      <c r="H15" s="63">
        <v>12</v>
      </c>
      <c r="I15" s="61">
        <v>12</v>
      </c>
      <c r="J15" s="60">
        <v>12</v>
      </c>
      <c r="K15" s="60">
        <v>12</v>
      </c>
      <c r="L15" s="60">
        <v>12</v>
      </c>
      <c r="M15" s="61">
        <v>12</v>
      </c>
      <c r="N15" s="61">
        <v>12</v>
      </c>
      <c r="O15" s="63">
        <v>12</v>
      </c>
      <c r="P15" s="61">
        <v>12</v>
      </c>
      <c r="Q15" s="61">
        <v>12</v>
      </c>
      <c r="R15" s="61">
        <v>12</v>
      </c>
      <c r="S15" s="61">
        <v>12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>
        <v>12</v>
      </c>
    </row>
    <row r="16" spans="1:36" ht="60">
      <c r="A16" s="63" t="s">
        <v>36</v>
      </c>
      <c r="B16" s="84" t="s">
        <v>11</v>
      </c>
      <c r="C16" s="60">
        <v>83.5</v>
      </c>
      <c r="D16" s="60">
        <v>100</v>
      </c>
      <c r="E16" s="63">
        <v>100</v>
      </c>
      <c r="F16" s="61">
        <v>100</v>
      </c>
      <c r="G16" s="61">
        <v>100</v>
      </c>
      <c r="H16" s="63">
        <v>100</v>
      </c>
      <c r="I16" s="61">
        <v>100</v>
      </c>
      <c r="J16" s="60">
        <v>100</v>
      </c>
      <c r="K16" s="60">
        <v>100</v>
      </c>
      <c r="L16" s="60">
        <v>100</v>
      </c>
      <c r="M16" s="61">
        <v>95.4</v>
      </c>
      <c r="N16" s="61">
        <v>100</v>
      </c>
      <c r="O16" s="63">
        <v>100</v>
      </c>
      <c r="P16" s="61">
        <v>100</v>
      </c>
      <c r="Q16" s="61">
        <v>100</v>
      </c>
      <c r="R16" s="61">
        <v>100</v>
      </c>
      <c r="S16" s="61">
        <v>95.2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>
        <v>99.4</v>
      </c>
    </row>
    <row r="17" spans="1:36" ht="30">
      <c r="A17" s="63" t="s">
        <v>37</v>
      </c>
      <c r="B17" s="84" t="s">
        <v>12</v>
      </c>
      <c r="C17" s="60">
        <v>45.8</v>
      </c>
      <c r="D17" s="60">
        <v>50</v>
      </c>
      <c r="E17" s="63">
        <v>93</v>
      </c>
      <c r="F17" s="61">
        <v>50</v>
      </c>
      <c r="G17" s="61">
        <v>71</v>
      </c>
      <c r="H17" s="63">
        <v>42</v>
      </c>
      <c r="I17" s="61">
        <v>120</v>
      </c>
      <c r="J17" s="60">
        <v>41</v>
      </c>
      <c r="K17" s="60">
        <v>92</v>
      </c>
      <c r="L17" s="60">
        <v>19</v>
      </c>
      <c r="M17" s="61">
        <v>24</v>
      </c>
      <c r="N17" s="61">
        <v>0</v>
      </c>
      <c r="O17" s="63">
        <v>40</v>
      </c>
      <c r="P17" s="61">
        <v>57</v>
      </c>
      <c r="Q17" s="61">
        <v>28</v>
      </c>
      <c r="R17" s="61">
        <v>46</v>
      </c>
      <c r="S17" s="61">
        <v>55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>
        <v>60</v>
      </c>
    </row>
    <row r="18" spans="1:36" ht="75">
      <c r="A18" s="65" t="s">
        <v>38</v>
      </c>
      <c r="B18" s="84" t="s">
        <v>48</v>
      </c>
      <c r="C18" s="60">
        <v>0</v>
      </c>
      <c r="D18" s="60">
        <v>100</v>
      </c>
      <c r="E18" s="63">
        <v>100</v>
      </c>
      <c r="F18" s="61">
        <v>100</v>
      </c>
      <c r="G18" s="61">
        <v>100</v>
      </c>
      <c r="H18" s="63">
        <v>100</v>
      </c>
      <c r="I18" s="61" t="s">
        <v>39</v>
      </c>
      <c r="J18" s="60">
        <v>100</v>
      </c>
      <c r="K18" s="60">
        <v>100</v>
      </c>
      <c r="L18" s="60">
        <v>100</v>
      </c>
      <c r="M18" s="61">
        <v>100</v>
      </c>
      <c r="N18" s="61">
        <v>100</v>
      </c>
      <c r="O18" s="63">
        <v>100</v>
      </c>
      <c r="P18" s="61">
        <v>100</v>
      </c>
      <c r="Q18" s="61">
        <v>100</v>
      </c>
      <c r="R18" s="61">
        <v>100</v>
      </c>
      <c r="S18" s="61">
        <v>100</v>
      </c>
      <c r="T18" s="61">
        <v>100</v>
      </c>
      <c r="U18" s="61">
        <v>100</v>
      </c>
      <c r="V18" s="61">
        <v>100</v>
      </c>
      <c r="W18" s="61">
        <v>100</v>
      </c>
      <c r="X18" s="61">
        <v>100</v>
      </c>
      <c r="Y18" s="61">
        <v>100</v>
      </c>
      <c r="Z18" s="61">
        <v>100</v>
      </c>
      <c r="AA18" s="61">
        <v>100</v>
      </c>
      <c r="AB18" s="61">
        <v>100</v>
      </c>
      <c r="AC18" s="61">
        <v>100</v>
      </c>
      <c r="AD18" s="61">
        <v>100</v>
      </c>
      <c r="AE18" s="61"/>
      <c r="AF18" s="61"/>
      <c r="AG18" s="61"/>
      <c r="AH18" s="61"/>
      <c r="AI18" s="61"/>
      <c r="AJ18" s="61">
        <v>100</v>
      </c>
    </row>
    <row r="19" spans="1:36" ht="15">
      <c r="A19" s="343" t="s">
        <v>13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5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</row>
    <row r="20" spans="1:36" ht="60">
      <c r="A20" s="63" t="s">
        <v>14</v>
      </c>
      <c r="B20" s="84" t="s">
        <v>15</v>
      </c>
      <c r="C20" s="60">
        <v>40.2</v>
      </c>
      <c r="D20" s="60">
        <v>76</v>
      </c>
      <c r="E20" s="63"/>
      <c r="F20" s="63"/>
      <c r="G20" s="63"/>
      <c r="H20" s="63"/>
      <c r="I20" s="61"/>
      <c r="J20" s="60"/>
      <c r="K20" s="60"/>
      <c r="L20" s="60"/>
      <c r="M20" s="61"/>
      <c r="N20" s="63"/>
      <c r="O20" s="61"/>
      <c r="P20" s="63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</row>
    <row r="21" spans="1:36" ht="75">
      <c r="A21" s="63" t="s">
        <v>16</v>
      </c>
      <c r="B21" s="84" t="s">
        <v>17</v>
      </c>
      <c r="C21" s="60" t="s">
        <v>39</v>
      </c>
      <c r="D21" s="60">
        <v>25</v>
      </c>
      <c r="E21" s="63"/>
      <c r="F21" s="60"/>
      <c r="G21" s="63"/>
      <c r="H21" s="63"/>
      <c r="I21" s="61"/>
      <c r="J21" s="60"/>
      <c r="K21" s="60"/>
      <c r="L21" s="60"/>
      <c r="M21" s="61"/>
      <c r="N21" s="60"/>
      <c r="O21" s="61"/>
      <c r="P21" s="63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</row>
    <row r="22" spans="1:36" ht="75">
      <c r="A22" s="63" t="s">
        <v>18</v>
      </c>
      <c r="B22" s="84" t="s">
        <v>19</v>
      </c>
      <c r="C22" s="60">
        <v>16</v>
      </c>
      <c r="D22" s="60">
        <v>19</v>
      </c>
      <c r="E22" s="63">
        <v>17.45</v>
      </c>
      <c r="F22" s="61">
        <v>12.11</v>
      </c>
      <c r="G22" s="61">
        <v>18.46</v>
      </c>
      <c r="H22" s="63">
        <v>21.12</v>
      </c>
      <c r="I22" s="61">
        <v>21.75</v>
      </c>
      <c r="J22" s="60">
        <v>19.91</v>
      </c>
      <c r="K22" s="60">
        <v>13.64</v>
      </c>
      <c r="L22" s="60">
        <v>16.4</v>
      </c>
      <c r="M22" s="61">
        <v>14.18</v>
      </c>
      <c r="N22" s="61">
        <v>11.3</v>
      </c>
      <c r="O22" s="61">
        <v>14.67</v>
      </c>
      <c r="P22" s="61">
        <v>15.6</v>
      </c>
      <c r="Q22" s="61">
        <v>16.42</v>
      </c>
      <c r="R22" s="61">
        <v>17.58</v>
      </c>
      <c r="S22" s="61">
        <v>13.8</v>
      </c>
      <c r="T22" s="61">
        <v>7.71</v>
      </c>
      <c r="U22" s="61">
        <v>10.75</v>
      </c>
      <c r="V22" s="61">
        <v>7.71</v>
      </c>
      <c r="W22" s="61">
        <v>11.13</v>
      </c>
      <c r="X22" s="61">
        <v>8.86</v>
      </c>
      <c r="Y22" s="61">
        <v>8.71</v>
      </c>
      <c r="Z22" s="61">
        <v>13.57</v>
      </c>
      <c r="AA22" s="61">
        <v>7.43</v>
      </c>
      <c r="AB22" s="61">
        <v>10</v>
      </c>
      <c r="AC22" s="61">
        <v>10.89</v>
      </c>
      <c r="AD22" s="61">
        <v>10</v>
      </c>
      <c r="AE22" s="61">
        <v>14.5</v>
      </c>
      <c r="AF22" s="61">
        <v>11.5</v>
      </c>
      <c r="AG22" s="61">
        <v>12</v>
      </c>
      <c r="AH22" s="61">
        <v>6</v>
      </c>
      <c r="AI22" s="61">
        <v>4</v>
      </c>
      <c r="AJ22" s="61">
        <v>14.6</v>
      </c>
    </row>
    <row r="23" spans="1:36" ht="120">
      <c r="A23" s="63" t="s">
        <v>20</v>
      </c>
      <c r="B23" s="84" t="s">
        <v>21</v>
      </c>
      <c r="C23" s="60">
        <v>73.8</v>
      </c>
      <c r="D23" s="60">
        <v>78</v>
      </c>
      <c r="E23" s="63">
        <v>100</v>
      </c>
      <c r="F23" s="61">
        <v>0</v>
      </c>
      <c r="G23" s="61">
        <v>100</v>
      </c>
      <c r="H23" s="63">
        <v>100</v>
      </c>
      <c r="I23" s="61">
        <v>100</v>
      </c>
      <c r="J23" s="63">
        <v>100</v>
      </c>
      <c r="K23" s="63">
        <v>61</v>
      </c>
      <c r="L23" s="60">
        <v>100</v>
      </c>
      <c r="M23" s="61">
        <v>0</v>
      </c>
      <c r="N23" s="61">
        <v>100</v>
      </c>
      <c r="O23" s="61">
        <v>100</v>
      </c>
      <c r="P23" s="61">
        <v>71</v>
      </c>
      <c r="Q23" s="61">
        <v>38</v>
      </c>
      <c r="R23" s="61">
        <v>22.5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81</v>
      </c>
    </row>
    <row r="24" spans="1:36" ht="14.25">
      <c r="A24" s="346" t="s">
        <v>22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</row>
    <row r="25" spans="1:36" ht="115.5" customHeight="1">
      <c r="A25" s="63" t="s">
        <v>41</v>
      </c>
      <c r="B25" s="84" t="s">
        <v>96</v>
      </c>
      <c r="C25" s="60">
        <v>4</v>
      </c>
      <c r="D25" s="60">
        <v>60</v>
      </c>
      <c r="E25" s="67">
        <v>1</v>
      </c>
      <c r="F25" s="67">
        <v>1</v>
      </c>
      <c r="G25" s="67">
        <v>1</v>
      </c>
      <c r="H25" s="67">
        <v>1</v>
      </c>
      <c r="I25" s="68">
        <v>1</v>
      </c>
      <c r="J25" s="67">
        <v>1</v>
      </c>
      <c r="K25" s="67">
        <v>1</v>
      </c>
      <c r="L25" s="67">
        <v>1</v>
      </c>
      <c r="M25" s="68">
        <v>1</v>
      </c>
      <c r="N25" s="67">
        <v>1</v>
      </c>
      <c r="O25" s="67">
        <v>1</v>
      </c>
      <c r="P25" s="68">
        <v>1</v>
      </c>
      <c r="Q25" s="67">
        <v>1</v>
      </c>
      <c r="R25" s="67">
        <v>1</v>
      </c>
      <c r="S25" s="67">
        <v>1</v>
      </c>
      <c r="T25" s="67">
        <v>1</v>
      </c>
      <c r="U25" s="67">
        <v>1</v>
      </c>
      <c r="V25" s="67">
        <v>1</v>
      </c>
      <c r="W25" s="67">
        <v>1</v>
      </c>
      <c r="X25" s="67">
        <v>1</v>
      </c>
      <c r="Y25" s="67">
        <v>1</v>
      </c>
      <c r="Z25" s="67">
        <v>1</v>
      </c>
      <c r="AA25" s="67">
        <v>1</v>
      </c>
      <c r="AB25" s="67">
        <v>1</v>
      </c>
      <c r="AC25" s="67">
        <v>1</v>
      </c>
      <c r="AD25" s="67">
        <v>1</v>
      </c>
      <c r="AE25" s="67">
        <v>1</v>
      </c>
      <c r="AF25" s="67">
        <v>1</v>
      </c>
      <c r="AG25" s="67">
        <v>1</v>
      </c>
      <c r="AH25" s="67">
        <v>1</v>
      </c>
      <c r="AI25" s="67">
        <v>1</v>
      </c>
      <c r="AJ25" s="67">
        <v>31</v>
      </c>
    </row>
    <row r="26" spans="1:36" ht="75">
      <c r="A26" s="63" t="s">
        <v>42</v>
      </c>
      <c r="B26" s="84" t="s">
        <v>97</v>
      </c>
      <c r="C26" s="60" t="s">
        <v>46</v>
      </c>
      <c r="D26" s="60" t="s">
        <v>47</v>
      </c>
      <c r="E26" s="67">
        <v>1</v>
      </c>
      <c r="F26" s="67">
        <v>1</v>
      </c>
      <c r="G26" s="67">
        <v>1</v>
      </c>
      <c r="H26" s="67">
        <v>1</v>
      </c>
      <c r="I26" s="68">
        <v>1</v>
      </c>
      <c r="J26" s="72">
        <v>1</v>
      </c>
      <c r="K26" s="72">
        <v>1</v>
      </c>
      <c r="L26" s="67">
        <v>1</v>
      </c>
      <c r="M26" s="68">
        <v>1</v>
      </c>
      <c r="N26" s="67">
        <v>1</v>
      </c>
      <c r="O26" s="67">
        <v>1</v>
      </c>
      <c r="P26" s="68">
        <v>1</v>
      </c>
      <c r="Q26" s="67">
        <v>1</v>
      </c>
      <c r="R26" s="67">
        <v>1</v>
      </c>
      <c r="S26" s="67">
        <v>1</v>
      </c>
      <c r="T26" s="67">
        <v>1</v>
      </c>
      <c r="U26" s="67">
        <v>1</v>
      </c>
      <c r="V26" s="67">
        <v>1</v>
      </c>
      <c r="W26" s="67">
        <v>1</v>
      </c>
      <c r="X26" s="67">
        <v>1</v>
      </c>
      <c r="Y26" s="67">
        <v>1</v>
      </c>
      <c r="Z26" s="67">
        <v>1</v>
      </c>
      <c r="AA26" s="67">
        <v>1</v>
      </c>
      <c r="AB26" s="67">
        <v>1</v>
      </c>
      <c r="AC26" s="67">
        <v>1</v>
      </c>
      <c r="AD26" s="67">
        <v>1</v>
      </c>
      <c r="AE26" s="67">
        <v>1</v>
      </c>
      <c r="AF26" s="67">
        <v>1</v>
      </c>
      <c r="AG26" s="67">
        <v>1</v>
      </c>
      <c r="AH26" s="67">
        <v>1</v>
      </c>
      <c r="AI26" s="67">
        <v>1</v>
      </c>
      <c r="AJ26" s="67">
        <f>SUM(E26:AI26)</f>
        <v>31</v>
      </c>
    </row>
    <row r="27" spans="1:36" ht="45">
      <c r="A27" s="63" t="s">
        <v>43</v>
      </c>
      <c r="B27" s="84" t="s">
        <v>98</v>
      </c>
      <c r="C27" s="60">
        <v>54</v>
      </c>
      <c r="D27" s="60">
        <v>80</v>
      </c>
      <c r="E27" s="67">
        <v>1</v>
      </c>
      <c r="F27" s="67">
        <v>1</v>
      </c>
      <c r="G27" s="67">
        <v>1</v>
      </c>
      <c r="H27" s="67">
        <v>1</v>
      </c>
      <c r="I27" s="68">
        <v>1</v>
      </c>
      <c r="J27" s="72">
        <v>1</v>
      </c>
      <c r="K27" s="72">
        <v>1</v>
      </c>
      <c r="L27" s="72">
        <v>1</v>
      </c>
      <c r="M27" s="68">
        <v>1</v>
      </c>
      <c r="N27" s="67">
        <v>1</v>
      </c>
      <c r="O27" s="67">
        <v>1</v>
      </c>
      <c r="P27" s="68">
        <v>1</v>
      </c>
      <c r="Q27" s="67">
        <v>1</v>
      </c>
      <c r="R27" s="67">
        <v>1</v>
      </c>
      <c r="S27" s="67">
        <v>1</v>
      </c>
      <c r="T27" s="67">
        <v>1</v>
      </c>
      <c r="U27" s="67">
        <v>1</v>
      </c>
      <c r="V27" s="67">
        <v>1</v>
      </c>
      <c r="W27" s="67">
        <v>1</v>
      </c>
      <c r="X27" s="67">
        <v>1</v>
      </c>
      <c r="Y27" s="67">
        <v>1</v>
      </c>
      <c r="Z27" s="67">
        <v>1</v>
      </c>
      <c r="AA27" s="67">
        <v>1</v>
      </c>
      <c r="AB27" s="67">
        <v>1</v>
      </c>
      <c r="AC27" s="67">
        <v>1</v>
      </c>
      <c r="AD27" s="67">
        <v>1</v>
      </c>
      <c r="AE27" s="67">
        <v>1</v>
      </c>
      <c r="AF27" s="67">
        <v>1</v>
      </c>
      <c r="AG27" s="67">
        <v>1</v>
      </c>
      <c r="AH27" s="67">
        <v>1</v>
      </c>
      <c r="AI27" s="67">
        <v>1</v>
      </c>
      <c r="AJ27" s="67">
        <f>SUM(E27:AI27)</f>
        <v>31</v>
      </c>
    </row>
    <row r="28" spans="1:36" ht="90">
      <c r="A28" s="63" t="s">
        <v>45</v>
      </c>
      <c r="B28" s="84" t="s">
        <v>99</v>
      </c>
      <c r="C28" s="60">
        <v>0</v>
      </c>
      <c r="D28" s="60">
        <v>50</v>
      </c>
      <c r="E28" s="67">
        <v>0</v>
      </c>
      <c r="F28" s="67">
        <v>0</v>
      </c>
      <c r="G28" s="67">
        <v>0</v>
      </c>
      <c r="H28" s="67">
        <v>0</v>
      </c>
      <c r="I28" s="68">
        <v>0</v>
      </c>
      <c r="J28" s="72">
        <v>0</v>
      </c>
      <c r="K28" s="72">
        <v>0</v>
      </c>
      <c r="L28" s="72">
        <v>0</v>
      </c>
      <c r="M28" s="68">
        <v>0</v>
      </c>
      <c r="N28" s="67">
        <v>0</v>
      </c>
      <c r="O28" s="67">
        <v>0</v>
      </c>
      <c r="P28" s="68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</row>
    <row r="29" spans="1:36" ht="15.75">
      <c r="A29" s="2"/>
      <c r="B29" s="88"/>
      <c r="C29" s="2"/>
      <c r="D29" s="2"/>
      <c r="E29" s="2"/>
      <c r="F29" s="2"/>
      <c r="G29" s="2"/>
      <c r="H29" s="6"/>
      <c r="I29" s="73"/>
      <c r="J29" s="6"/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.75">
      <c r="A30" s="2"/>
      <c r="B30" s="89" t="s">
        <v>51</v>
      </c>
      <c r="C30" s="75">
        <v>31</v>
      </c>
      <c r="D30" s="2"/>
      <c r="E30" s="2"/>
      <c r="F30" s="2"/>
      <c r="G30" s="2"/>
      <c r="H30" s="6"/>
      <c r="I30" s="73"/>
      <c r="J30" s="6"/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4.25">
      <c r="A31" s="2"/>
      <c r="B31" s="89" t="s">
        <v>52</v>
      </c>
      <c r="C31" s="75"/>
      <c r="D31" s="2"/>
      <c r="E31" s="2"/>
      <c r="F31" s="2"/>
      <c r="G31" s="2"/>
      <c r="H31" s="6"/>
      <c r="I31" s="6"/>
      <c r="J31" s="6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4.25">
      <c r="A32" s="2"/>
      <c r="B32" s="89" t="s">
        <v>53</v>
      </c>
      <c r="C32" s="75">
        <v>15</v>
      </c>
      <c r="D32" s="2"/>
      <c r="E32" s="2"/>
      <c r="F32" s="2"/>
      <c r="G32" s="2"/>
      <c r="H32" s="6"/>
      <c r="I32" s="6"/>
      <c r="J32" s="6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4.25">
      <c r="A33" s="2"/>
      <c r="B33" s="89" t="s">
        <v>54</v>
      </c>
      <c r="C33" s="75">
        <v>11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4.25">
      <c r="A34" s="2"/>
      <c r="B34" s="89" t="s">
        <v>55</v>
      </c>
      <c r="C34" s="75">
        <v>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4.25">
      <c r="A35" s="2"/>
      <c r="B35" s="89" t="s">
        <v>56</v>
      </c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</sheetData>
  <mergeCells count="6">
    <mergeCell ref="A19:L19"/>
    <mergeCell ref="A24:L24"/>
    <mergeCell ref="A3:AJ3"/>
    <mergeCell ref="A7:AJ7"/>
    <mergeCell ref="A10:A12"/>
    <mergeCell ref="A14:Q1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32"/>
  <sheetViews>
    <sheetView workbookViewId="0" topLeftCell="A1">
      <pane xSplit="4" topLeftCell="E1" activePane="topRight" state="frozen"/>
      <selection pane="topLeft" activeCell="A1" sqref="A1"/>
      <selection pane="topRight" activeCell="O10" sqref="O10"/>
    </sheetView>
  </sheetViews>
  <sheetFormatPr defaultColWidth="9.00390625" defaultRowHeight="12.75"/>
  <cols>
    <col min="1" max="1" width="6.125" style="0" customWidth="1"/>
    <col min="2" max="2" width="46.25390625" style="0" customWidth="1"/>
    <col min="17" max="22" width="9.125" style="141" customWidth="1"/>
  </cols>
  <sheetData>
    <row r="2" spans="1:21" ht="42.75">
      <c r="A2" s="52" t="s">
        <v>0</v>
      </c>
      <c r="B2" s="53" t="s">
        <v>1</v>
      </c>
      <c r="C2" s="54" t="s">
        <v>49</v>
      </c>
      <c r="D2" s="54" t="s">
        <v>24</v>
      </c>
      <c r="E2" s="55" t="s">
        <v>358</v>
      </c>
      <c r="F2" s="55" t="s">
        <v>359</v>
      </c>
      <c r="G2" s="55" t="s">
        <v>360</v>
      </c>
      <c r="H2" s="54" t="s">
        <v>361</v>
      </c>
      <c r="I2" s="54" t="s">
        <v>362</v>
      </c>
      <c r="J2" s="54" t="s">
        <v>363</v>
      </c>
      <c r="K2" s="54" t="s">
        <v>364</v>
      </c>
      <c r="L2" s="54" t="s">
        <v>365</v>
      </c>
      <c r="M2" s="54" t="s">
        <v>366</v>
      </c>
      <c r="N2" s="54" t="s">
        <v>367</v>
      </c>
      <c r="O2" s="54" t="s">
        <v>368</v>
      </c>
      <c r="P2" s="293"/>
      <c r="Q2" s="299"/>
      <c r="R2" s="299"/>
      <c r="U2" s="140"/>
    </row>
    <row r="3" spans="1:21" ht="45">
      <c r="A3" s="58" t="s">
        <v>25</v>
      </c>
      <c r="B3" s="59" t="s">
        <v>3</v>
      </c>
      <c r="C3" s="60">
        <v>0</v>
      </c>
      <c r="D3" s="60">
        <v>56</v>
      </c>
      <c r="E3" s="60">
        <v>0</v>
      </c>
      <c r="F3" s="61">
        <v>0</v>
      </c>
      <c r="G3" s="61">
        <v>1</v>
      </c>
      <c r="H3" s="60">
        <v>0</v>
      </c>
      <c r="I3" s="61">
        <v>0</v>
      </c>
      <c r="J3" s="60">
        <v>0</v>
      </c>
      <c r="K3" s="60">
        <v>0</v>
      </c>
      <c r="L3" s="61">
        <v>0</v>
      </c>
      <c r="M3" s="61">
        <v>0</v>
      </c>
      <c r="N3" s="61">
        <v>0</v>
      </c>
      <c r="O3" s="61">
        <v>0</v>
      </c>
      <c r="P3" s="294"/>
      <c r="Q3" s="77"/>
      <c r="R3" s="77"/>
      <c r="S3" s="77"/>
      <c r="T3" s="78"/>
      <c r="U3" s="80"/>
    </row>
    <row r="4" spans="1:21" ht="30">
      <c r="A4" s="58" t="s">
        <v>26</v>
      </c>
      <c r="B4" s="59" t="s">
        <v>90</v>
      </c>
      <c r="C4" s="60">
        <v>60</v>
      </c>
      <c r="D4" s="60">
        <v>67</v>
      </c>
      <c r="E4" s="60">
        <v>1</v>
      </c>
      <c r="F4" s="61">
        <v>1</v>
      </c>
      <c r="G4" s="61">
        <v>1</v>
      </c>
      <c r="H4" s="60">
        <v>0</v>
      </c>
      <c r="I4" s="61">
        <v>1</v>
      </c>
      <c r="J4" s="60">
        <v>1</v>
      </c>
      <c r="K4" s="60">
        <v>1</v>
      </c>
      <c r="L4" s="61">
        <v>1</v>
      </c>
      <c r="M4" s="61">
        <v>1</v>
      </c>
      <c r="N4" s="61">
        <v>1</v>
      </c>
      <c r="O4" s="61">
        <v>1</v>
      </c>
      <c r="P4" s="294"/>
      <c r="Q4" s="77"/>
      <c r="R4" s="77"/>
      <c r="S4" s="77"/>
      <c r="T4" s="78"/>
      <c r="U4" s="80"/>
    </row>
    <row r="5" spans="1:21" ht="15">
      <c r="A5" s="58" t="s">
        <v>30</v>
      </c>
      <c r="B5" s="59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0">
        <v>1</v>
      </c>
      <c r="I5" s="61">
        <v>1</v>
      </c>
      <c r="J5" s="60">
        <v>1</v>
      </c>
      <c r="K5" s="63">
        <v>1</v>
      </c>
      <c r="L5" s="61">
        <v>1</v>
      </c>
      <c r="M5" s="61">
        <v>1</v>
      </c>
      <c r="N5" s="61">
        <v>1</v>
      </c>
      <c r="O5" s="61">
        <v>1</v>
      </c>
      <c r="P5" s="294"/>
      <c r="Q5" s="77"/>
      <c r="R5" s="77"/>
      <c r="S5" s="77"/>
      <c r="T5" s="78"/>
      <c r="U5" s="314"/>
    </row>
    <row r="6" spans="1:21" ht="30">
      <c r="A6" s="64" t="s">
        <v>31</v>
      </c>
      <c r="B6" s="59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0">
        <v>1</v>
      </c>
      <c r="K6" s="60">
        <v>1</v>
      </c>
      <c r="L6" s="61">
        <v>1</v>
      </c>
      <c r="M6" s="61">
        <v>1</v>
      </c>
      <c r="N6" s="63">
        <v>1</v>
      </c>
      <c r="O6" s="61">
        <v>1</v>
      </c>
      <c r="P6" s="294"/>
      <c r="Q6" s="76"/>
      <c r="R6" s="76"/>
      <c r="S6" s="77"/>
      <c r="T6" s="76"/>
      <c r="U6" s="314"/>
    </row>
    <row r="7" spans="1:21" ht="30">
      <c r="A7" s="58" t="s">
        <v>33</v>
      </c>
      <c r="B7" s="59" t="s">
        <v>94</v>
      </c>
      <c r="C7" s="60">
        <v>61</v>
      </c>
      <c r="D7" s="60">
        <v>90</v>
      </c>
      <c r="E7" s="63">
        <v>1</v>
      </c>
      <c r="F7" s="63">
        <v>1</v>
      </c>
      <c r="G7" s="61">
        <v>1</v>
      </c>
      <c r="H7" s="63">
        <v>1</v>
      </c>
      <c r="I7" s="63">
        <v>1</v>
      </c>
      <c r="J7" s="60">
        <v>1</v>
      </c>
      <c r="K7" s="63">
        <v>1</v>
      </c>
      <c r="L7" s="61">
        <v>1</v>
      </c>
      <c r="M7" s="61">
        <v>1</v>
      </c>
      <c r="N7" s="61">
        <v>1</v>
      </c>
      <c r="O7" s="61">
        <v>1</v>
      </c>
      <c r="P7" s="294"/>
      <c r="Q7" s="76"/>
      <c r="R7" s="76"/>
      <c r="S7" s="77"/>
      <c r="T7" s="76"/>
      <c r="U7" s="314"/>
    </row>
    <row r="8" spans="1:21" ht="60">
      <c r="A8" s="328" t="s">
        <v>34</v>
      </c>
      <c r="B8" s="59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95"/>
      <c r="Q8" s="76"/>
      <c r="R8" s="76"/>
      <c r="S8" s="76"/>
      <c r="T8" s="76"/>
      <c r="U8" s="80"/>
    </row>
    <row r="9" spans="1:21" ht="15">
      <c r="A9" s="328"/>
      <c r="B9" s="59" t="s">
        <v>6</v>
      </c>
      <c r="C9" s="60">
        <v>0</v>
      </c>
      <c r="D9" s="60">
        <v>50.9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295"/>
      <c r="Q9" s="76"/>
      <c r="R9" s="76"/>
      <c r="S9" s="76"/>
      <c r="T9" s="76"/>
      <c r="U9" s="80"/>
    </row>
    <row r="10" spans="1:21" ht="15">
      <c r="A10" s="328"/>
      <c r="B10" s="59" t="s">
        <v>7</v>
      </c>
      <c r="C10" s="60">
        <v>0</v>
      </c>
      <c r="D10" s="60">
        <v>36</v>
      </c>
      <c r="E10" s="63">
        <v>1</v>
      </c>
      <c r="F10" s="63">
        <v>1</v>
      </c>
      <c r="G10" s="63">
        <v>1</v>
      </c>
      <c r="H10" s="63">
        <v>1</v>
      </c>
      <c r="I10" s="63">
        <v>1</v>
      </c>
      <c r="J10" s="63">
        <v>1</v>
      </c>
      <c r="K10" s="63">
        <v>1</v>
      </c>
      <c r="L10" s="63">
        <v>1</v>
      </c>
      <c r="M10" s="63">
        <v>1</v>
      </c>
      <c r="N10" s="63">
        <v>1</v>
      </c>
      <c r="O10" s="63">
        <v>1</v>
      </c>
      <c r="P10" s="295"/>
      <c r="Q10" s="76"/>
      <c r="R10" s="76"/>
      <c r="S10" s="76"/>
      <c r="T10" s="76"/>
      <c r="U10" s="80"/>
    </row>
    <row r="11" spans="1:21" ht="45">
      <c r="A11" s="60" t="s">
        <v>8</v>
      </c>
      <c r="B11" s="59" t="s">
        <v>9</v>
      </c>
      <c r="C11" s="60" t="s">
        <v>28</v>
      </c>
      <c r="D11" s="60" t="s">
        <v>29</v>
      </c>
      <c r="E11" s="63">
        <v>2.2</v>
      </c>
      <c r="F11" s="63">
        <v>2</v>
      </c>
      <c r="G11" s="63">
        <v>2</v>
      </c>
      <c r="H11" s="63">
        <v>5.1</v>
      </c>
      <c r="I11" s="63">
        <v>1</v>
      </c>
      <c r="J11" s="63">
        <v>2</v>
      </c>
      <c r="K11" s="63">
        <v>1.1</v>
      </c>
      <c r="L11" s="63">
        <v>2.3</v>
      </c>
      <c r="M11" s="63">
        <v>1.6</v>
      </c>
      <c r="N11" s="63">
        <v>1</v>
      </c>
      <c r="O11" s="63">
        <v>1</v>
      </c>
      <c r="P11" s="295"/>
      <c r="Q11" s="76"/>
      <c r="R11" s="76"/>
      <c r="S11" s="76"/>
      <c r="T11" s="76"/>
      <c r="U11" s="80"/>
    </row>
    <row r="12" spans="1:21" ht="45">
      <c r="A12" s="63" t="s">
        <v>35</v>
      </c>
      <c r="B12" s="59" t="s">
        <v>95</v>
      </c>
      <c r="C12" s="60">
        <v>11</v>
      </c>
      <c r="D12" s="60">
        <v>12</v>
      </c>
      <c r="E12" s="63">
        <v>12</v>
      </c>
      <c r="F12" s="61">
        <v>12</v>
      </c>
      <c r="G12" s="61">
        <v>12</v>
      </c>
      <c r="H12" s="63">
        <v>12</v>
      </c>
      <c r="I12" s="61">
        <v>12</v>
      </c>
      <c r="J12" s="60"/>
      <c r="K12" s="60"/>
      <c r="L12" s="61"/>
      <c r="M12" s="61"/>
      <c r="N12" s="63"/>
      <c r="O12" s="61"/>
      <c r="P12" s="294"/>
      <c r="Q12" s="77"/>
      <c r="R12" s="77"/>
      <c r="S12" s="77"/>
      <c r="T12" s="78"/>
      <c r="U12" s="80"/>
    </row>
    <row r="13" spans="1:21" ht="45">
      <c r="A13" s="63" t="s">
        <v>36</v>
      </c>
      <c r="B13" s="59" t="s">
        <v>11</v>
      </c>
      <c r="C13" s="60">
        <v>83.5</v>
      </c>
      <c r="D13" s="60">
        <v>100</v>
      </c>
      <c r="E13" s="63">
        <v>100</v>
      </c>
      <c r="F13" s="61">
        <v>100</v>
      </c>
      <c r="G13" s="61">
        <v>100</v>
      </c>
      <c r="H13" s="63">
        <v>100</v>
      </c>
      <c r="I13" s="61">
        <v>100</v>
      </c>
      <c r="J13" s="60"/>
      <c r="K13" s="60"/>
      <c r="L13" s="61"/>
      <c r="M13" s="61"/>
      <c r="N13" s="63"/>
      <c r="O13" s="61"/>
      <c r="P13" s="294"/>
      <c r="Q13" s="77"/>
      <c r="R13" s="77"/>
      <c r="S13" s="77"/>
      <c r="T13" s="78"/>
      <c r="U13" s="80"/>
    </row>
    <row r="14" spans="1:21" ht="30">
      <c r="A14" s="63" t="s">
        <v>37</v>
      </c>
      <c r="B14" s="59" t="s">
        <v>12</v>
      </c>
      <c r="C14" s="60">
        <v>45.8</v>
      </c>
      <c r="D14" s="60">
        <v>50</v>
      </c>
      <c r="E14" s="63">
        <v>54.55</v>
      </c>
      <c r="F14" s="61">
        <v>70</v>
      </c>
      <c r="G14" s="61">
        <v>5.88</v>
      </c>
      <c r="H14" s="63">
        <v>21.69</v>
      </c>
      <c r="I14" s="61">
        <v>46.15</v>
      </c>
      <c r="J14" s="60"/>
      <c r="K14" s="60"/>
      <c r="L14" s="61"/>
      <c r="M14" s="61"/>
      <c r="N14" s="63"/>
      <c r="O14" s="61"/>
      <c r="P14" s="294"/>
      <c r="Q14" s="77"/>
      <c r="R14" s="77"/>
      <c r="S14" s="77"/>
      <c r="T14" s="78"/>
      <c r="U14" s="80"/>
    </row>
    <row r="15" spans="1:21" ht="60">
      <c r="A15" s="65" t="s">
        <v>38</v>
      </c>
      <c r="B15" s="59" t="s">
        <v>48</v>
      </c>
      <c r="C15" s="60">
        <v>0</v>
      </c>
      <c r="D15" s="60">
        <v>100</v>
      </c>
      <c r="E15" s="63">
        <v>100</v>
      </c>
      <c r="F15" s="61">
        <v>100</v>
      </c>
      <c r="G15" s="61">
        <v>100</v>
      </c>
      <c r="H15" s="63">
        <v>100</v>
      </c>
      <c r="I15" s="61">
        <v>100</v>
      </c>
      <c r="J15" s="60">
        <v>100</v>
      </c>
      <c r="K15" s="60">
        <v>100</v>
      </c>
      <c r="L15" s="61">
        <v>100</v>
      </c>
      <c r="M15" s="61">
        <v>100</v>
      </c>
      <c r="N15" s="63">
        <v>100</v>
      </c>
      <c r="O15" s="61">
        <v>100</v>
      </c>
      <c r="P15" s="294"/>
      <c r="Q15" s="77"/>
      <c r="R15" s="77"/>
      <c r="S15" s="77"/>
      <c r="T15" s="78"/>
      <c r="U15" s="114"/>
    </row>
    <row r="16" spans="1:21" ht="45">
      <c r="A16" s="63" t="s">
        <v>14</v>
      </c>
      <c r="B16" s="59" t="s">
        <v>15</v>
      </c>
      <c r="C16" s="60">
        <v>40.2</v>
      </c>
      <c r="D16" s="60">
        <v>76</v>
      </c>
      <c r="E16" s="63">
        <v>79</v>
      </c>
      <c r="F16" s="63">
        <v>86</v>
      </c>
      <c r="G16" s="63">
        <v>89</v>
      </c>
      <c r="H16" s="63">
        <v>100</v>
      </c>
      <c r="I16" s="61">
        <v>96</v>
      </c>
      <c r="J16" s="60">
        <v>71</v>
      </c>
      <c r="K16" s="60">
        <v>75</v>
      </c>
      <c r="L16" s="61">
        <v>71</v>
      </c>
      <c r="M16" s="63">
        <v>75</v>
      </c>
      <c r="N16" s="61">
        <v>75</v>
      </c>
      <c r="O16" s="63">
        <v>86</v>
      </c>
      <c r="P16" s="294"/>
      <c r="Q16" s="77"/>
      <c r="R16" s="77"/>
      <c r="S16" s="76"/>
      <c r="T16" s="76"/>
      <c r="U16" s="80"/>
    </row>
    <row r="17" spans="1:21" ht="75">
      <c r="A17" s="63" t="s">
        <v>16</v>
      </c>
      <c r="B17" s="59" t="s">
        <v>17</v>
      </c>
      <c r="C17" s="60" t="s">
        <v>39</v>
      </c>
      <c r="D17" s="60">
        <v>25</v>
      </c>
      <c r="E17" s="63"/>
      <c r="F17" s="60"/>
      <c r="G17" s="63"/>
      <c r="H17" s="63"/>
      <c r="I17" s="61"/>
      <c r="J17" s="60"/>
      <c r="K17" s="60"/>
      <c r="L17" s="61"/>
      <c r="M17" s="60"/>
      <c r="N17" s="61"/>
      <c r="O17" s="63"/>
      <c r="P17" s="294"/>
      <c r="Q17" s="77"/>
      <c r="R17" s="77"/>
      <c r="S17" s="76"/>
      <c r="T17" s="78"/>
      <c r="U17" s="80"/>
    </row>
    <row r="18" spans="1:21" ht="75" customHeight="1">
      <c r="A18" s="63" t="s">
        <v>18</v>
      </c>
      <c r="B18" s="59" t="s">
        <v>19</v>
      </c>
      <c r="C18" s="60">
        <v>16</v>
      </c>
      <c r="D18" s="60">
        <v>19</v>
      </c>
      <c r="E18" s="63">
        <v>12.7</v>
      </c>
      <c r="F18" s="60">
        <v>12.8</v>
      </c>
      <c r="G18" s="63">
        <v>16.2</v>
      </c>
      <c r="H18" s="63">
        <v>22.8</v>
      </c>
      <c r="I18" s="61">
        <v>12</v>
      </c>
      <c r="J18" s="60">
        <v>8.2</v>
      </c>
      <c r="K18" s="60">
        <v>6</v>
      </c>
      <c r="L18" s="61">
        <v>7.2</v>
      </c>
      <c r="M18" s="60">
        <v>7.1</v>
      </c>
      <c r="N18" s="61">
        <v>7.6</v>
      </c>
      <c r="O18" s="63">
        <v>6.6</v>
      </c>
      <c r="P18" s="294"/>
      <c r="Q18" s="77"/>
      <c r="R18" s="77"/>
      <c r="S18" s="77"/>
      <c r="T18" s="76"/>
      <c r="U18" s="80"/>
    </row>
    <row r="19" spans="1:21" ht="105.75" customHeight="1">
      <c r="A19" s="63" t="s">
        <v>20</v>
      </c>
      <c r="B19" s="59" t="s">
        <v>21</v>
      </c>
      <c r="C19" s="60">
        <v>73.8</v>
      </c>
      <c r="D19" s="60">
        <v>78</v>
      </c>
      <c r="E19" s="63">
        <v>100</v>
      </c>
      <c r="F19" s="61">
        <v>100</v>
      </c>
      <c r="G19" s="61">
        <v>100</v>
      </c>
      <c r="H19" s="63">
        <v>100</v>
      </c>
      <c r="I19" s="61">
        <v>100</v>
      </c>
      <c r="J19" s="63"/>
      <c r="K19" s="60"/>
      <c r="L19" s="61"/>
      <c r="M19" s="61"/>
      <c r="N19" s="61"/>
      <c r="O19" s="61"/>
      <c r="P19" s="294"/>
      <c r="Q19" s="77"/>
      <c r="R19" s="77"/>
      <c r="S19" s="77"/>
      <c r="T19" s="76"/>
      <c r="U19" s="314"/>
    </row>
    <row r="20" spans="1:21" ht="107.25" customHeight="1">
      <c r="A20" s="63" t="s">
        <v>41</v>
      </c>
      <c r="B20" s="59" t="s">
        <v>96</v>
      </c>
      <c r="C20" s="60">
        <v>4</v>
      </c>
      <c r="D20" s="60">
        <v>60</v>
      </c>
      <c r="E20" s="67">
        <v>1</v>
      </c>
      <c r="F20" s="67">
        <v>1</v>
      </c>
      <c r="G20" s="67">
        <v>1</v>
      </c>
      <c r="H20" s="67">
        <v>1</v>
      </c>
      <c r="I20" s="68">
        <v>1</v>
      </c>
      <c r="J20" s="67">
        <v>1</v>
      </c>
      <c r="K20" s="67">
        <v>1</v>
      </c>
      <c r="L20" s="68">
        <v>1</v>
      </c>
      <c r="M20" s="67">
        <v>1</v>
      </c>
      <c r="N20" s="67">
        <v>1</v>
      </c>
      <c r="O20" s="68">
        <v>1</v>
      </c>
      <c r="P20" s="296"/>
      <c r="Q20" s="300"/>
      <c r="R20" s="300"/>
      <c r="S20" s="300"/>
      <c r="T20" s="300"/>
      <c r="U20" s="315"/>
    </row>
    <row r="21" spans="1:21" ht="67.5" customHeight="1">
      <c r="A21" s="63" t="s">
        <v>42</v>
      </c>
      <c r="B21" s="59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8">
        <v>1</v>
      </c>
      <c r="J21" s="72">
        <v>1</v>
      </c>
      <c r="K21" s="67">
        <v>1</v>
      </c>
      <c r="L21" s="68">
        <v>1</v>
      </c>
      <c r="M21" s="67">
        <v>1</v>
      </c>
      <c r="N21" s="67">
        <v>1</v>
      </c>
      <c r="O21" s="68">
        <v>1</v>
      </c>
      <c r="P21" s="296"/>
      <c r="Q21" s="300"/>
      <c r="R21" s="300"/>
      <c r="S21" s="300"/>
      <c r="T21" s="300"/>
      <c r="U21" s="315"/>
    </row>
    <row r="22" spans="1:21" ht="45">
      <c r="A22" s="63" t="s">
        <v>43</v>
      </c>
      <c r="B22" s="59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8">
        <v>1</v>
      </c>
      <c r="J22" s="72">
        <v>1</v>
      </c>
      <c r="K22" s="72">
        <v>1</v>
      </c>
      <c r="L22" s="68">
        <v>1</v>
      </c>
      <c r="M22" s="67">
        <v>1</v>
      </c>
      <c r="N22" s="67">
        <v>1</v>
      </c>
      <c r="O22" s="68">
        <v>1</v>
      </c>
      <c r="P22" s="296"/>
      <c r="Q22" s="300"/>
      <c r="R22" s="300"/>
      <c r="S22" s="300"/>
      <c r="T22" s="300"/>
      <c r="U22" s="315"/>
    </row>
    <row r="23" spans="1:21" ht="80.25" customHeight="1">
      <c r="A23" s="63" t="s">
        <v>45</v>
      </c>
      <c r="B23" s="59" t="s">
        <v>99</v>
      </c>
      <c r="C23" s="60">
        <v>0</v>
      </c>
      <c r="D23" s="60">
        <v>50</v>
      </c>
      <c r="E23" s="67"/>
      <c r="F23" s="67"/>
      <c r="G23" s="67"/>
      <c r="H23" s="67"/>
      <c r="I23" s="68"/>
      <c r="J23" s="72"/>
      <c r="K23" s="72"/>
      <c r="L23" s="68"/>
      <c r="M23" s="67"/>
      <c r="N23" s="67"/>
      <c r="O23" s="68"/>
      <c r="P23" s="296"/>
      <c r="Q23" s="300"/>
      <c r="R23" s="300"/>
      <c r="S23" s="300"/>
      <c r="T23" s="300"/>
      <c r="U23" s="147"/>
    </row>
    <row r="24" spans="1:21" ht="15.75">
      <c r="A24" s="254"/>
      <c r="B24" s="255"/>
      <c r="C24" s="254"/>
      <c r="D24" s="254"/>
      <c r="E24" s="254"/>
      <c r="F24" s="254"/>
      <c r="G24" s="254"/>
      <c r="H24" s="254"/>
      <c r="I24" s="290"/>
      <c r="J24" s="254"/>
      <c r="K24" s="254"/>
      <c r="L24" s="254"/>
      <c r="M24" s="254"/>
      <c r="N24" s="254"/>
      <c r="O24" s="254"/>
      <c r="P24" s="298"/>
      <c r="Q24" s="301"/>
      <c r="R24" s="301"/>
      <c r="S24" s="301"/>
      <c r="T24" s="301"/>
      <c r="U24" s="301"/>
    </row>
    <row r="25" spans="1:21" ht="15.75">
      <c r="A25" s="2"/>
      <c r="B25" s="252" t="s">
        <v>51</v>
      </c>
      <c r="C25" s="253">
        <v>11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2"/>
      <c r="P25" s="2"/>
      <c r="Q25" s="6"/>
      <c r="R25" s="6"/>
      <c r="S25" s="6"/>
      <c r="T25" s="6"/>
      <c r="U25" s="6"/>
    </row>
    <row r="26" spans="1:21" ht="14.25">
      <c r="A26" s="2"/>
      <c r="B26" s="74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2"/>
      <c r="P26" s="2"/>
      <c r="Q26" s="6"/>
      <c r="R26" s="6"/>
      <c r="S26" s="6"/>
      <c r="T26" s="6"/>
      <c r="U26" s="6"/>
    </row>
    <row r="27" spans="1:21" ht="14.25">
      <c r="A27" s="2"/>
      <c r="B27" s="74" t="s">
        <v>53</v>
      </c>
      <c r="C27" s="75">
        <v>5</v>
      </c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2"/>
      <c r="P27" s="2"/>
      <c r="Q27" s="6"/>
      <c r="R27" s="6"/>
      <c r="S27" s="6"/>
      <c r="T27" s="6"/>
      <c r="U27" s="6"/>
    </row>
    <row r="28" spans="1:21" ht="14.25">
      <c r="A28" s="2"/>
      <c r="B28" s="74" t="s">
        <v>54</v>
      </c>
      <c r="C28" s="75">
        <v>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  <c r="R28" s="6"/>
      <c r="S28" s="6"/>
      <c r="T28" s="6"/>
      <c r="U28" s="6"/>
    </row>
    <row r="29" spans="1:21" ht="14.25">
      <c r="A29" s="2"/>
      <c r="B29" s="74" t="s">
        <v>55</v>
      </c>
      <c r="C29" s="7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  <c r="R29" s="6"/>
      <c r="S29" s="6"/>
      <c r="T29" s="6"/>
      <c r="U29" s="6"/>
    </row>
    <row r="30" spans="1:21" ht="14.25">
      <c r="A30" s="2"/>
      <c r="B30" s="74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6"/>
      <c r="S30" s="6"/>
      <c r="T30" s="6"/>
      <c r="U30" s="6"/>
    </row>
    <row r="31" spans="1:21" ht="14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  <c r="R31" s="6"/>
      <c r="S31" s="6"/>
      <c r="T31" s="6"/>
      <c r="U31" s="6"/>
    </row>
    <row r="32" spans="1:21" ht="14.2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  <c r="R32" s="6"/>
      <c r="S32" s="6"/>
      <c r="T32" s="6"/>
      <c r="U32" s="6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31"/>
  <sheetViews>
    <sheetView tabSelected="1" workbookViewId="0" topLeftCell="A1">
      <pane xSplit="4" topLeftCell="R1" activePane="topRight" state="frozen"/>
      <selection pane="topLeft" activeCell="A1" sqref="A1"/>
      <selection pane="topRight" activeCell="E31" sqref="E31"/>
    </sheetView>
  </sheetViews>
  <sheetFormatPr defaultColWidth="9.00390625" defaultRowHeight="12.75"/>
  <cols>
    <col min="2" max="2" width="38.625" style="90" customWidth="1"/>
  </cols>
  <sheetData>
    <row r="2" spans="1:25" ht="57">
      <c r="A2" s="52" t="s">
        <v>0</v>
      </c>
      <c r="B2" s="83" t="s">
        <v>1</v>
      </c>
      <c r="C2" s="54" t="s">
        <v>49</v>
      </c>
      <c r="D2" s="54" t="s">
        <v>24</v>
      </c>
      <c r="E2" s="55" t="s">
        <v>597</v>
      </c>
      <c r="F2" s="55" t="s">
        <v>598</v>
      </c>
      <c r="G2" s="55" t="s">
        <v>599</v>
      </c>
      <c r="H2" s="54" t="s">
        <v>600</v>
      </c>
      <c r="I2" s="54" t="s">
        <v>601</v>
      </c>
      <c r="J2" s="54" t="s">
        <v>602</v>
      </c>
      <c r="K2" s="54" t="s">
        <v>603</v>
      </c>
      <c r="L2" s="54" t="s">
        <v>604</v>
      </c>
      <c r="M2" s="54" t="s">
        <v>605</v>
      </c>
      <c r="N2" s="54" t="s">
        <v>606</v>
      </c>
      <c r="O2" s="54" t="s">
        <v>607</v>
      </c>
      <c r="P2" s="54" t="s">
        <v>608</v>
      </c>
      <c r="Q2" s="54" t="s">
        <v>609</v>
      </c>
      <c r="R2" s="54" t="s">
        <v>610</v>
      </c>
      <c r="S2" s="320" t="s">
        <v>611</v>
      </c>
      <c r="T2" s="321" t="s">
        <v>612</v>
      </c>
      <c r="U2" s="320" t="s">
        <v>613</v>
      </c>
      <c r="V2" s="320" t="s">
        <v>614</v>
      </c>
      <c r="W2" s="320" t="s">
        <v>615</v>
      </c>
      <c r="X2" s="277" t="s">
        <v>616</v>
      </c>
      <c r="Y2" s="277" t="s">
        <v>617</v>
      </c>
    </row>
    <row r="3" spans="1:25" ht="60">
      <c r="A3" s="58" t="s">
        <v>25</v>
      </c>
      <c r="B3" s="84" t="s">
        <v>3</v>
      </c>
      <c r="C3" s="60">
        <v>0</v>
      </c>
      <c r="D3" s="60">
        <v>56</v>
      </c>
      <c r="E3" s="60">
        <v>1</v>
      </c>
      <c r="F3" s="61">
        <v>0</v>
      </c>
      <c r="G3" s="61">
        <v>0</v>
      </c>
      <c r="H3" s="60">
        <v>1</v>
      </c>
      <c r="I3" s="61">
        <v>0</v>
      </c>
      <c r="J3" s="60">
        <v>0</v>
      </c>
      <c r="K3" s="60">
        <v>0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0</v>
      </c>
      <c r="U3" s="61">
        <v>1</v>
      </c>
      <c r="V3" s="61">
        <v>0</v>
      </c>
      <c r="W3" s="61">
        <v>0</v>
      </c>
      <c r="X3" s="61">
        <v>0</v>
      </c>
      <c r="Y3" s="60">
        <v>0</v>
      </c>
    </row>
    <row r="4" spans="1:25" ht="45">
      <c r="A4" s="58" t="s">
        <v>26</v>
      </c>
      <c r="B4" s="84" t="s">
        <v>90</v>
      </c>
      <c r="C4" s="60">
        <v>60</v>
      </c>
      <c r="D4" s="60">
        <v>67</v>
      </c>
      <c r="E4" s="60">
        <v>1</v>
      </c>
      <c r="F4" s="61">
        <v>0</v>
      </c>
      <c r="G4" s="61">
        <v>0</v>
      </c>
      <c r="H4" s="60">
        <v>0</v>
      </c>
      <c r="I4" s="61">
        <v>0</v>
      </c>
      <c r="J4" s="60">
        <v>0</v>
      </c>
      <c r="K4" s="60">
        <v>0</v>
      </c>
      <c r="L4" s="61">
        <v>1</v>
      </c>
      <c r="M4" s="61">
        <v>1</v>
      </c>
      <c r="N4" s="61">
        <v>1</v>
      </c>
      <c r="O4" s="61">
        <v>1</v>
      </c>
      <c r="P4" s="61">
        <v>1</v>
      </c>
      <c r="Q4" s="61">
        <v>1</v>
      </c>
      <c r="R4" s="61">
        <v>1</v>
      </c>
      <c r="S4" s="61">
        <v>1</v>
      </c>
      <c r="T4" s="61">
        <v>1</v>
      </c>
      <c r="U4" s="61">
        <v>1</v>
      </c>
      <c r="V4" s="61">
        <v>0</v>
      </c>
      <c r="W4" s="61">
        <v>0</v>
      </c>
      <c r="X4" s="61">
        <v>0</v>
      </c>
      <c r="Y4" s="60">
        <v>0</v>
      </c>
    </row>
    <row r="5" spans="1:25" ht="15">
      <c r="A5" s="58" t="s">
        <v>30</v>
      </c>
      <c r="B5" s="84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0">
        <v>1</v>
      </c>
      <c r="I5" s="61">
        <v>1</v>
      </c>
      <c r="J5" s="60">
        <v>1</v>
      </c>
      <c r="K5" s="63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0">
        <v>1</v>
      </c>
    </row>
    <row r="6" spans="1:25" ht="30">
      <c r="A6" s="64" t="s">
        <v>31</v>
      </c>
      <c r="B6" s="84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0">
        <v>1</v>
      </c>
      <c r="K6" s="60">
        <v>1</v>
      </c>
      <c r="L6" s="61">
        <v>1</v>
      </c>
      <c r="M6" s="61">
        <v>1</v>
      </c>
      <c r="N6" s="63">
        <v>1</v>
      </c>
      <c r="O6" s="61">
        <v>1</v>
      </c>
      <c r="P6" s="61">
        <v>1</v>
      </c>
      <c r="Q6" s="63">
        <v>1</v>
      </c>
      <c r="R6" s="63">
        <v>1</v>
      </c>
      <c r="S6" s="61">
        <v>1</v>
      </c>
      <c r="T6" s="61">
        <v>1</v>
      </c>
      <c r="U6" s="61">
        <v>1</v>
      </c>
      <c r="V6" s="61">
        <v>1</v>
      </c>
      <c r="W6" s="61">
        <v>1</v>
      </c>
      <c r="X6" s="61">
        <v>1</v>
      </c>
      <c r="Y6" s="63">
        <v>1</v>
      </c>
    </row>
    <row r="7" spans="1:25" ht="27" customHeight="1">
      <c r="A7" s="58" t="s">
        <v>33</v>
      </c>
      <c r="B7" s="84" t="s">
        <v>94</v>
      </c>
      <c r="C7" s="60">
        <v>61</v>
      </c>
      <c r="D7" s="60">
        <v>90</v>
      </c>
      <c r="E7" s="63">
        <v>1</v>
      </c>
      <c r="F7" s="63">
        <v>1</v>
      </c>
      <c r="G7" s="61">
        <v>1</v>
      </c>
      <c r="H7" s="63">
        <v>1</v>
      </c>
      <c r="I7" s="63">
        <v>1</v>
      </c>
      <c r="J7" s="60">
        <v>1</v>
      </c>
      <c r="K7" s="63">
        <v>1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63">
        <v>1</v>
      </c>
      <c r="R7" s="63">
        <v>1</v>
      </c>
      <c r="S7" s="61">
        <v>1</v>
      </c>
      <c r="T7" s="61">
        <v>1</v>
      </c>
      <c r="U7" s="61">
        <v>1</v>
      </c>
      <c r="V7" s="61">
        <v>1</v>
      </c>
      <c r="W7" s="61">
        <v>1</v>
      </c>
      <c r="X7" s="61">
        <v>1</v>
      </c>
      <c r="Y7" s="63">
        <v>1</v>
      </c>
    </row>
    <row r="8" spans="1:25" ht="75">
      <c r="A8" s="328" t="s">
        <v>34</v>
      </c>
      <c r="B8" s="84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15">
      <c r="A9" s="328"/>
      <c r="B9" s="84" t="s">
        <v>6</v>
      </c>
      <c r="C9" s="60">
        <v>0</v>
      </c>
      <c r="D9" s="60">
        <v>50.9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">
      <c r="A10" s="328"/>
      <c r="B10" s="84" t="s">
        <v>7</v>
      </c>
      <c r="C10" s="60">
        <v>0</v>
      </c>
      <c r="D10" s="60">
        <v>36</v>
      </c>
      <c r="E10" s="63">
        <v>1</v>
      </c>
      <c r="F10" s="63">
        <v>1</v>
      </c>
      <c r="G10" s="63">
        <v>1</v>
      </c>
      <c r="H10" s="63">
        <v>1</v>
      </c>
      <c r="I10" s="63">
        <v>1</v>
      </c>
      <c r="J10" s="63">
        <v>1</v>
      </c>
      <c r="K10" s="63">
        <v>1</v>
      </c>
      <c r="L10" s="63">
        <v>0</v>
      </c>
      <c r="M10" s="63">
        <v>1</v>
      </c>
      <c r="N10" s="63">
        <v>0</v>
      </c>
      <c r="O10" s="63">
        <v>1</v>
      </c>
      <c r="P10" s="63">
        <v>1</v>
      </c>
      <c r="Q10" s="63">
        <v>0</v>
      </c>
      <c r="R10" s="63">
        <v>1</v>
      </c>
      <c r="S10" s="63">
        <v>1</v>
      </c>
      <c r="T10" s="63">
        <v>0</v>
      </c>
      <c r="U10" s="63">
        <v>1</v>
      </c>
      <c r="V10" s="63">
        <v>1</v>
      </c>
      <c r="W10" s="63">
        <v>0</v>
      </c>
      <c r="X10" s="63">
        <v>0</v>
      </c>
      <c r="Y10" s="63">
        <v>0</v>
      </c>
    </row>
    <row r="11" spans="1:25" ht="45">
      <c r="A11" s="60" t="s">
        <v>8</v>
      </c>
      <c r="B11" s="84" t="s">
        <v>9</v>
      </c>
      <c r="C11" s="60" t="s">
        <v>28</v>
      </c>
      <c r="D11" s="60" t="s">
        <v>29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1</v>
      </c>
      <c r="M11" s="63">
        <v>1</v>
      </c>
      <c r="N11" s="63">
        <v>1</v>
      </c>
      <c r="O11" s="63">
        <v>1</v>
      </c>
      <c r="P11" s="63">
        <v>1</v>
      </c>
      <c r="Q11" s="63">
        <v>1</v>
      </c>
      <c r="R11" s="63">
        <v>1</v>
      </c>
      <c r="S11" s="63">
        <v>1</v>
      </c>
      <c r="T11" s="63">
        <v>1</v>
      </c>
      <c r="U11" s="135">
        <v>1</v>
      </c>
      <c r="V11" s="63">
        <v>1</v>
      </c>
      <c r="W11" s="135">
        <v>1</v>
      </c>
      <c r="X11" s="63">
        <v>1</v>
      </c>
      <c r="Y11" s="63">
        <v>1</v>
      </c>
    </row>
    <row r="12" spans="1:25" ht="60">
      <c r="A12" s="63" t="s">
        <v>35</v>
      </c>
      <c r="B12" s="84" t="s">
        <v>95</v>
      </c>
      <c r="C12" s="60">
        <v>11</v>
      </c>
      <c r="D12" s="60">
        <v>12</v>
      </c>
      <c r="E12" s="63">
        <v>1</v>
      </c>
      <c r="F12" s="61">
        <v>1</v>
      </c>
      <c r="G12" s="61">
        <v>1</v>
      </c>
      <c r="H12" s="63">
        <v>1</v>
      </c>
      <c r="I12" s="61">
        <v>1</v>
      </c>
      <c r="J12" s="60">
        <v>1</v>
      </c>
      <c r="K12" s="60">
        <v>1</v>
      </c>
      <c r="L12" s="61">
        <v>1</v>
      </c>
      <c r="M12" s="61">
        <v>1</v>
      </c>
      <c r="N12" s="63">
        <v>1</v>
      </c>
      <c r="O12" s="61">
        <v>1</v>
      </c>
      <c r="P12" s="61">
        <v>1</v>
      </c>
      <c r="Q12" s="61">
        <v>1</v>
      </c>
      <c r="R12" s="61">
        <v>1</v>
      </c>
      <c r="S12" s="61">
        <v>1</v>
      </c>
      <c r="T12" s="61">
        <v>1</v>
      </c>
      <c r="U12" s="61">
        <v>1</v>
      </c>
      <c r="V12" s="61">
        <v>1</v>
      </c>
      <c r="W12" s="61">
        <v>1</v>
      </c>
      <c r="X12" s="61">
        <v>1</v>
      </c>
      <c r="Y12" s="60">
        <v>1</v>
      </c>
    </row>
    <row r="13" spans="1:25" ht="60">
      <c r="A13" s="63" t="s">
        <v>36</v>
      </c>
      <c r="B13" s="84" t="s">
        <v>11</v>
      </c>
      <c r="C13" s="60">
        <v>83.5</v>
      </c>
      <c r="D13" s="60">
        <v>100</v>
      </c>
      <c r="E13" s="63">
        <v>1</v>
      </c>
      <c r="F13" s="61">
        <v>1</v>
      </c>
      <c r="G13" s="61">
        <v>1</v>
      </c>
      <c r="H13" s="63">
        <v>1</v>
      </c>
      <c r="I13" s="61">
        <v>1</v>
      </c>
      <c r="J13" s="60">
        <v>1</v>
      </c>
      <c r="K13" s="60">
        <v>1</v>
      </c>
      <c r="L13" s="61">
        <v>1</v>
      </c>
      <c r="M13" s="61">
        <v>1</v>
      </c>
      <c r="N13" s="63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>
        <v>1</v>
      </c>
      <c r="X13" s="61">
        <v>1</v>
      </c>
      <c r="Y13" s="60">
        <v>1</v>
      </c>
    </row>
    <row r="14" spans="1:25" ht="45">
      <c r="A14" s="63" t="s">
        <v>37</v>
      </c>
      <c r="B14" s="84" t="s">
        <v>12</v>
      </c>
      <c r="C14" s="60">
        <v>45.8</v>
      </c>
      <c r="D14" s="60">
        <v>50</v>
      </c>
      <c r="E14" s="63">
        <v>1</v>
      </c>
      <c r="F14" s="61">
        <v>0</v>
      </c>
      <c r="G14" s="61">
        <v>0</v>
      </c>
      <c r="H14" s="63">
        <v>0</v>
      </c>
      <c r="I14" s="61">
        <v>1</v>
      </c>
      <c r="J14" s="60">
        <v>0</v>
      </c>
      <c r="K14" s="60">
        <v>1</v>
      </c>
      <c r="L14" s="61">
        <v>0</v>
      </c>
      <c r="M14" s="61">
        <v>0</v>
      </c>
      <c r="N14" s="63">
        <v>0</v>
      </c>
      <c r="O14" s="61">
        <v>0</v>
      </c>
      <c r="P14" s="61"/>
      <c r="Q14" s="61"/>
      <c r="R14" s="61"/>
      <c r="S14" s="61"/>
      <c r="T14" s="61"/>
      <c r="U14" s="61"/>
      <c r="V14" s="61"/>
      <c r="W14" s="61"/>
      <c r="X14" s="61"/>
      <c r="Y14" s="60"/>
    </row>
    <row r="15" spans="1:25" ht="75">
      <c r="A15" s="65" t="s">
        <v>38</v>
      </c>
      <c r="B15" s="84" t="s">
        <v>48</v>
      </c>
      <c r="C15" s="60">
        <v>0</v>
      </c>
      <c r="D15" s="60">
        <v>100</v>
      </c>
      <c r="E15" s="63">
        <v>1</v>
      </c>
      <c r="F15" s="61">
        <v>1</v>
      </c>
      <c r="G15" s="61">
        <v>1</v>
      </c>
      <c r="H15" s="63">
        <v>1</v>
      </c>
      <c r="I15" s="61">
        <v>1</v>
      </c>
      <c r="J15" s="60">
        <v>1</v>
      </c>
      <c r="K15" s="60">
        <v>1</v>
      </c>
      <c r="L15" s="61">
        <v>1</v>
      </c>
      <c r="M15" s="61">
        <v>1</v>
      </c>
      <c r="N15" s="63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61">
        <v>1</v>
      </c>
      <c r="V15" s="61">
        <v>1</v>
      </c>
      <c r="W15" s="61">
        <v>1</v>
      </c>
      <c r="X15" s="61">
        <v>1</v>
      </c>
      <c r="Y15" s="60">
        <v>1</v>
      </c>
    </row>
    <row r="16" spans="1:25" ht="60">
      <c r="A16" s="63" t="s">
        <v>14</v>
      </c>
      <c r="B16" s="84" t="s">
        <v>15</v>
      </c>
      <c r="C16" s="60">
        <v>40.2</v>
      </c>
      <c r="D16" s="60">
        <v>76</v>
      </c>
      <c r="E16" s="63">
        <v>1</v>
      </c>
      <c r="F16" s="63">
        <v>1</v>
      </c>
      <c r="G16" s="63">
        <v>1</v>
      </c>
      <c r="H16" s="63">
        <v>1</v>
      </c>
      <c r="I16" s="61">
        <v>1</v>
      </c>
      <c r="J16" s="60">
        <v>1</v>
      </c>
      <c r="K16" s="60">
        <v>1</v>
      </c>
      <c r="L16" s="61">
        <v>1</v>
      </c>
      <c r="M16" s="63">
        <v>1</v>
      </c>
      <c r="N16" s="61">
        <v>1</v>
      </c>
      <c r="O16" s="63">
        <v>1</v>
      </c>
      <c r="P16" s="61">
        <v>1</v>
      </c>
      <c r="Q16" s="61">
        <v>0</v>
      </c>
      <c r="R16" s="61">
        <v>1</v>
      </c>
      <c r="S16" s="63">
        <v>1</v>
      </c>
      <c r="T16" s="63">
        <v>1</v>
      </c>
      <c r="U16" s="63">
        <v>1</v>
      </c>
      <c r="V16" s="63">
        <v>0</v>
      </c>
      <c r="W16" s="63">
        <v>0</v>
      </c>
      <c r="X16" s="63">
        <v>0</v>
      </c>
      <c r="Y16" s="63">
        <v>0</v>
      </c>
    </row>
    <row r="17" spans="1:25" ht="90">
      <c r="A17" s="63" t="s">
        <v>16</v>
      </c>
      <c r="B17" s="84" t="s">
        <v>17</v>
      </c>
      <c r="C17" s="60" t="s">
        <v>39</v>
      </c>
      <c r="D17" s="60">
        <v>25</v>
      </c>
      <c r="E17" s="63"/>
      <c r="F17" s="60"/>
      <c r="G17" s="63"/>
      <c r="H17" s="63"/>
      <c r="I17" s="61"/>
      <c r="J17" s="60"/>
      <c r="K17" s="60"/>
      <c r="L17" s="61"/>
      <c r="M17" s="60"/>
      <c r="N17" s="61"/>
      <c r="O17" s="63"/>
      <c r="P17" s="61"/>
      <c r="Q17" s="61"/>
      <c r="R17" s="61"/>
      <c r="S17" s="63"/>
      <c r="T17" s="63"/>
      <c r="U17" s="63"/>
      <c r="V17" s="63"/>
      <c r="W17" s="63"/>
      <c r="X17" s="63"/>
      <c r="Y17" s="60"/>
    </row>
    <row r="18" spans="1:25" ht="90">
      <c r="A18" s="63" t="s">
        <v>18</v>
      </c>
      <c r="B18" s="84" t="s">
        <v>19</v>
      </c>
      <c r="C18" s="60">
        <v>16</v>
      </c>
      <c r="D18" s="60">
        <v>19</v>
      </c>
      <c r="E18" s="63">
        <v>1</v>
      </c>
      <c r="F18" s="61">
        <v>1</v>
      </c>
      <c r="G18" s="61">
        <v>0</v>
      </c>
      <c r="H18" s="135">
        <v>1</v>
      </c>
      <c r="I18" s="61">
        <v>0</v>
      </c>
      <c r="J18" s="60">
        <v>1</v>
      </c>
      <c r="K18" s="60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3">
        <v>0</v>
      </c>
    </row>
    <row r="19" spans="1:25" ht="135">
      <c r="A19" s="63" t="s">
        <v>20</v>
      </c>
      <c r="B19" s="84" t="s">
        <v>21</v>
      </c>
      <c r="C19" s="60">
        <v>73.8</v>
      </c>
      <c r="D19" s="60">
        <v>78</v>
      </c>
      <c r="E19" s="63">
        <v>0</v>
      </c>
      <c r="F19" s="61">
        <v>0</v>
      </c>
      <c r="G19" s="61">
        <v>0</v>
      </c>
      <c r="H19" s="63">
        <v>0</v>
      </c>
      <c r="I19" s="61">
        <v>0</v>
      </c>
      <c r="J19" s="63">
        <v>0</v>
      </c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3"/>
    </row>
    <row r="20" spans="1:25" ht="120">
      <c r="A20" s="63" t="s">
        <v>41</v>
      </c>
      <c r="B20" s="84" t="s">
        <v>96</v>
      </c>
      <c r="C20" s="60">
        <v>4</v>
      </c>
      <c r="D20" s="60">
        <v>60</v>
      </c>
      <c r="E20" s="67">
        <v>1</v>
      </c>
      <c r="F20" s="67">
        <v>1</v>
      </c>
      <c r="G20" s="67">
        <v>1</v>
      </c>
      <c r="H20" s="67">
        <v>1</v>
      </c>
      <c r="I20" s="68">
        <v>1</v>
      </c>
      <c r="J20" s="67">
        <v>1</v>
      </c>
      <c r="K20" s="67">
        <v>1</v>
      </c>
      <c r="L20" s="68">
        <v>1</v>
      </c>
      <c r="M20" s="67">
        <v>1</v>
      </c>
      <c r="N20" s="67">
        <v>1</v>
      </c>
      <c r="O20" s="68">
        <v>1</v>
      </c>
      <c r="P20" s="67">
        <v>1</v>
      </c>
      <c r="Q20" s="67">
        <v>1</v>
      </c>
      <c r="R20" s="67">
        <v>1</v>
      </c>
      <c r="S20" s="67">
        <v>1</v>
      </c>
      <c r="T20" s="67">
        <v>1</v>
      </c>
      <c r="U20" s="67">
        <v>1</v>
      </c>
      <c r="V20" s="67">
        <v>1</v>
      </c>
      <c r="W20" s="67">
        <v>1</v>
      </c>
      <c r="X20" s="67">
        <v>1</v>
      </c>
      <c r="Y20" s="67">
        <v>1</v>
      </c>
    </row>
    <row r="21" spans="1:25" ht="75">
      <c r="A21" s="63" t="s">
        <v>42</v>
      </c>
      <c r="B21" s="84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8">
        <v>1</v>
      </c>
      <c r="J21" s="72">
        <v>1</v>
      </c>
      <c r="K21" s="67">
        <v>1</v>
      </c>
      <c r="L21" s="68">
        <v>1</v>
      </c>
      <c r="M21" s="67">
        <v>1</v>
      </c>
      <c r="N21" s="67">
        <v>1</v>
      </c>
      <c r="O21" s="68">
        <v>1</v>
      </c>
      <c r="P21" s="67">
        <v>1</v>
      </c>
      <c r="Q21" s="67">
        <v>1</v>
      </c>
      <c r="R21" s="67">
        <v>1</v>
      </c>
      <c r="S21" s="67">
        <v>1</v>
      </c>
      <c r="T21" s="67">
        <v>1</v>
      </c>
      <c r="U21" s="67">
        <v>1</v>
      </c>
      <c r="V21" s="67">
        <v>1</v>
      </c>
      <c r="W21" s="67">
        <v>1</v>
      </c>
      <c r="X21" s="67">
        <v>1</v>
      </c>
      <c r="Y21" s="67">
        <v>1</v>
      </c>
    </row>
    <row r="22" spans="1:25" ht="45">
      <c r="A22" s="63" t="s">
        <v>43</v>
      </c>
      <c r="B22" s="84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8">
        <v>1</v>
      </c>
      <c r="J22" s="72">
        <v>1</v>
      </c>
      <c r="K22" s="72">
        <v>1</v>
      </c>
      <c r="L22" s="68">
        <v>1</v>
      </c>
      <c r="M22" s="67">
        <v>1</v>
      </c>
      <c r="N22" s="67">
        <v>1</v>
      </c>
      <c r="O22" s="68">
        <v>1</v>
      </c>
      <c r="P22" s="67">
        <v>1</v>
      </c>
      <c r="Q22" s="67">
        <v>1</v>
      </c>
      <c r="R22" s="67">
        <v>1</v>
      </c>
      <c r="S22" s="67">
        <v>1</v>
      </c>
      <c r="T22" s="67">
        <v>1</v>
      </c>
      <c r="U22" s="67">
        <v>1</v>
      </c>
      <c r="V22" s="67">
        <v>1</v>
      </c>
      <c r="W22" s="67">
        <v>1</v>
      </c>
      <c r="X22" s="67">
        <v>1</v>
      </c>
      <c r="Y22" s="67">
        <v>1</v>
      </c>
    </row>
    <row r="23" spans="1:25" ht="105">
      <c r="A23" s="63" t="s">
        <v>45</v>
      </c>
      <c r="B23" s="84" t="s">
        <v>99</v>
      </c>
      <c r="C23" s="60">
        <v>0</v>
      </c>
      <c r="D23" s="60">
        <v>50</v>
      </c>
      <c r="E23" s="67">
        <v>1</v>
      </c>
      <c r="F23" s="67">
        <v>0</v>
      </c>
      <c r="G23" s="67">
        <v>1</v>
      </c>
      <c r="H23" s="67">
        <v>1</v>
      </c>
      <c r="I23" s="68">
        <v>1</v>
      </c>
      <c r="J23" s="72">
        <v>1</v>
      </c>
      <c r="K23" s="72">
        <v>1</v>
      </c>
      <c r="L23" s="68">
        <v>1</v>
      </c>
      <c r="M23" s="67">
        <v>1</v>
      </c>
      <c r="N23" s="67">
        <v>1</v>
      </c>
      <c r="O23" s="68">
        <v>1</v>
      </c>
      <c r="P23" s="67">
        <v>1</v>
      </c>
      <c r="Q23" s="67">
        <v>1</v>
      </c>
      <c r="R23" s="67">
        <v>1</v>
      </c>
      <c r="S23" s="67">
        <v>1</v>
      </c>
      <c r="T23" s="67">
        <v>1</v>
      </c>
      <c r="U23" s="67">
        <v>1</v>
      </c>
      <c r="V23" s="67">
        <v>1</v>
      </c>
      <c r="W23" s="67">
        <v>1</v>
      </c>
      <c r="X23" s="67">
        <v>1</v>
      </c>
      <c r="Y23" s="67">
        <v>1</v>
      </c>
    </row>
    <row r="24" spans="1:25" ht="14.25">
      <c r="A24" s="254"/>
      <c r="B24" s="256"/>
      <c r="C24" s="254"/>
      <c r="D24" s="254"/>
      <c r="E24" s="254">
        <f>SUM(E3:E23)</f>
        <v>17</v>
      </c>
      <c r="F24" s="254">
        <f aca="true" t="shared" si="0" ref="F24:L24">SUM(F3:F23)</f>
        <v>13</v>
      </c>
      <c r="G24" s="254">
        <f t="shared" si="0"/>
        <v>13</v>
      </c>
      <c r="H24" s="254">
        <f t="shared" si="0"/>
        <v>15</v>
      </c>
      <c r="I24" s="254">
        <f t="shared" si="0"/>
        <v>14</v>
      </c>
      <c r="J24" s="254">
        <f t="shared" si="0"/>
        <v>14</v>
      </c>
      <c r="K24" s="254">
        <f t="shared" si="0"/>
        <v>14</v>
      </c>
      <c r="L24" s="254">
        <f t="shared" si="0"/>
        <v>13</v>
      </c>
      <c r="M24" s="254">
        <f aca="true" t="shared" si="1" ref="M24:Y24">SUM(M3:M23)</f>
        <v>14</v>
      </c>
      <c r="N24" s="254">
        <f t="shared" si="1"/>
        <v>13</v>
      </c>
      <c r="O24" s="254">
        <f t="shared" si="1"/>
        <v>14</v>
      </c>
      <c r="P24" s="254">
        <f t="shared" si="1"/>
        <v>14</v>
      </c>
      <c r="Q24" s="254">
        <f t="shared" si="1"/>
        <v>12</v>
      </c>
      <c r="R24" s="254">
        <f t="shared" si="1"/>
        <v>14</v>
      </c>
      <c r="S24" s="254">
        <f t="shared" si="1"/>
        <v>14</v>
      </c>
      <c r="T24" s="254">
        <f t="shared" si="1"/>
        <v>13</v>
      </c>
      <c r="U24" s="254">
        <f t="shared" si="1"/>
        <v>15</v>
      </c>
      <c r="V24" s="254">
        <f t="shared" si="1"/>
        <v>12</v>
      </c>
      <c r="W24" s="254">
        <f t="shared" si="1"/>
        <v>11</v>
      </c>
      <c r="X24" s="254">
        <f t="shared" si="1"/>
        <v>11</v>
      </c>
      <c r="Y24" s="254">
        <f t="shared" si="1"/>
        <v>11</v>
      </c>
    </row>
    <row r="25" spans="1:25" ht="15.75">
      <c r="A25" s="2"/>
      <c r="B25" s="248" t="s">
        <v>51</v>
      </c>
      <c r="C25" s="253">
        <v>21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>
      <c r="A26" s="2"/>
      <c r="B26" s="89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>
      <c r="A27" s="2"/>
      <c r="B27" s="89" t="s">
        <v>53</v>
      </c>
      <c r="C27" s="75">
        <v>6</v>
      </c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>
      <c r="A28" s="2"/>
      <c r="B28" s="89" t="s">
        <v>54</v>
      </c>
      <c r="C28" s="75">
        <v>11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>
      <c r="A29" s="2"/>
      <c r="B29" s="89" t="s">
        <v>55</v>
      </c>
      <c r="C29" s="75"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>
      <c r="A30" s="2"/>
      <c r="B30" s="89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>
      <c r="A31" s="2"/>
      <c r="B31" s="8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</sheetData>
  <mergeCells count="1">
    <mergeCell ref="A8:A10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30"/>
  <sheetViews>
    <sheetView workbookViewId="0" topLeftCell="A16">
      <pane xSplit="4" topLeftCell="S1" activePane="topRight" state="frozen"/>
      <selection pane="topLeft" activeCell="A1" sqref="A1"/>
      <selection pane="topRight" activeCell="E24" sqref="E24:X24"/>
    </sheetView>
  </sheetViews>
  <sheetFormatPr defaultColWidth="9.00390625" defaultRowHeight="12.75"/>
  <cols>
    <col min="2" max="2" width="45.625" style="0" customWidth="1"/>
    <col min="15" max="15" width="12.25390625" style="0" customWidth="1"/>
  </cols>
  <sheetData>
    <row r="2" spans="1:25" ht="71.25">
      <c r="A2" s="57" t="s">
        <v>0</v>
      </c>
      <c r="B2" s="134" t="s">
        <v>1</v>
      </c>
      <c r="C2" s="57" t="s">
        <v>49</v>
      </c>
      <c r="D2" s="57" t="s">
        <v>24</v>
      </c>
      <c r="E2" s="57" t="s">
        <v>261</v>
      </c>
      <c r="F2" s="57" t="s">
        <v>369</v>
      </c>
      <c r="G2" s="57" t="s">
        <v>370</v>
      </c>
      <c r="H2" s="57" t="s">
        <v>371</v>
      </c>
      <c r="I2" s="57" t="s">
        <v>372</v>
      </c>
      <c r="J2" s="57" t="s">
        <v>272</v>
      </c>
      <c r="K2" s="57" t="s">
        <v>373</v>
      </c>
      <c r="L2" s="57" t="s">
        <v>374</v>
      </c>
      <c r="M2" s="133" t="s">
        <v>375</v>
      </c>
      <c r="N2" s="57" t="s">
        <v>376</v>
      </c>
      <c r="O2" s="57" t="s">
        <v>377</v>
      </c>
      <c r="P2" s="57" t="s">
        <v>378</v>
      </c>
      <c r="Q2" s="57" t="s">
        <v>379</v>
      </c>
      <c r="R2" s="57" t="s">
        <v>380</v>
      </c>
      <c r="S2" s="57" t="s">
        <v>381</v>
      </c>
      <c r="T2" s="57" t="s">
        <v>382</v>
      </c>
      <c r="U2" s="57" t="s">
        <v>383</v>
      </c>
      <c r="V2" s="57" t="s">
        <v>384</v>
      </c>
      <c r="W2" s="57" t="s">
        <v>385</v>
      </c>
      <c r="X2" s="57" t="s">
        <v>386</v>
      </c>
      <c r="Y2" s="57"/>
    </row>
    <row r="3" spans="1:25" ht="45">
      <c r="A3" s="70" t="s">
        <v>25</v>
      </c>
      <c r="B3" s="84" t="s">
        <v>3</v>
      </c>
      <c r="C3" s="61">
        <v>0</v>
      </c>
      <c r="D3" s="61">
        <v>56</v>
      </c>
      <c r="E3" s="61">
        <v>1</v>
      </c>
      <c r="F3" s="61">
        <v>0</v>
      </c>
      <c r="G3" s="61">
        <v>1</v>
      </c>
      <c r="H3" s="61">
        <v>1</v>
      </c>
      <c r="I3" s="61">
        <v>0</v>
      </c>
      <c r="J3" s="61">
        <v>1</v>
      </c>
      <c r="K3" s="61">
        <v>1</v>
      </c>
      <c r="L3" s="61">
        <v>1</v>
      </c>
      <c r="M3" s="61">
        <v>1</v>
      </c>
      <c r="N3" s="61">
        <v>1</v>
      </c>
      <c r="O3" s="61">
        <v>1</v>
      </c>
      <c r="P3" s="61">
        <v>0</v>
      </c>
      <c r="Q3" s="61">
        <v>0</v>
      </c>
      <c r="R3" s="61">
        <v>0</v>
      </c>
      <c r="S3" s="61">
        <v>0</v>
      </c>
      <c r="T3" s="61">
        <v>1</v>
      </c>
      <c r="U3" s="61">
        <v>0</v>
      </c>
      <c r="V3" s="61">
        <v>0</v>
      </c>
      <c r="W3" s="61">
        <v>1</v>
      </c>
      <c r="X3" s="61">
        <v>0</v>
      </c>
      <c r="Y3" s="66"/>
    </row>
    <row r="4" spans="1:25" ht="30">
      <c r="A4" s="70" t="s">
        <v>26</v>
      </c>
      <c r="B4" s="84" t="s">
        <v>90</v>
      </c>
      <c r="C4" s="61">
        <v>60</v>
      </c>
      <c r="D4" s="61">
        <v>67</v>
      </c>
      <c r="E4" s="61">
        <v>0</v>
      </c>
      <c r="F4" s="61">
        <v>1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1</v>
      </c>
      <c r="N4" s="61">
        <v>0</v>
      </c>
      <c r="O4" s="61">
        <v>0</v>
      </c>
      <c r="P4" s="61">
        <v>1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1">
        <v>0</v>
      </c>
      <c r="Y4" s="66"/>
    </row>
    <row r="5" spans="1:25" ht="15">
      <c r="A5" s="70" t="s">
        <v>30</v>
      </c>
      <c r="B5" s="84" t="s">
        <v>92</v>
      </c>
      <c r="C5" s="61">
        <v>0</v>
      </c>
      <c r="D5" s="61">
        <v>100</v>
      </c>
      <c r="E5" s="66">
        <v>1</v>
      </c>
      <c r="F5" s="66">
        <v>1</v>
      </c>
      <c r="G5" s="61">
        <v>1</v>
      </c>
      <c r="H5" s="61">
        <v>1</v>
      </c>
      <c r="I5" s="61">
        <v>1</v>
      </c>
      <c r="J5" s="61">
        <v>1</v>
      </c>
      <c r="K5" s="66">
        <v>1</v>
      </c>
      <c r="L5" s="61">
        <v>1</v>
      </c>
      <c r="M5" s="61">
        <v>1</v>
      </c>
      <c r="N5" s="66">
        <v>1</v>
      </c>
      <c r="O5" s="66">
        <v>1</v>
      </c>
      <c r="P5" s="66">
        <v>1</v>
      </c>
      <c r="Q5" s="66">
        <v>1</v>
      </c>
      <c r="R5" s="66">
        <v>1</v>
      </c>
      <c r="S5" s="66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6"/>
    </row>
    <row r="6" spans="1:25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1">
        <v>1</v>
      </c>
      <c r="I6" s="66">
        <v>1</v>
      </c>
      <c r="J6" s="61">
        <v>1</v>
      </c>
      <c r="K6" s="66">
        <v>1</v>
      </c>
      <c r="L6" s="66">
        <v>1</v>
      </c>
      <c r="M6" s="61">
        <v>1</v>
      </c>
      <c r="N6" s="66">
        <v>1</v>
      </c>
      <c r="O6" s="66">
        <v>1</v>
      </c>
      <c r="P6" s="66">
        <v>1</v>
      </c>
      <c r="Q6" s="66">
        <v>1</v>
      </c>
      <c r="R6" s="66">
        <v>1</v>
      </c>
      <c r="S6" s="66">
        <v>1</v>
      </c>
      <c r="T6" s="66">
        <v>1</v>
      </c>
      <c r="U6" s="66">
        <v>1</v>
      </c>
      <c r="V6" s="66">
        <v>1</v>
      </c>
      <c r="W6" s="66">
        <v>1</v>
      </c>
      <c r="X6" s="66">
        <v>1</v>
      </c>
      <c r="Y6" s="66"/>
    </row>
    <row r="7" spans="1:25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1">
        <v>1</v>
      </c>
      <c r="G7" s="66">
        <v>1</v>
      </c>
      <c r="H7" s="61">
        <v>1</v>
      </c>
      <c r="I7" s="66">
        <v>1</v>
      </c>
      <c r="J7" s="61">
        <v>1</v>
      </c>
      <c r="K7" s="61">
        <v>1</v>
      </c>
      <c r="L7" s="66">
        <v>1</v>
      </c>
      <c r="M7" s="61">
        <v>1</v>
      </c>
      <c r="N7" s="61">
        <v>1</v>
      </c>
      <c r="O7" s="61">
        <v>1</v>
      </c>
      <c r="P7" s="61">
        <v>1</v>
      </c>
      <c r="Q7" s="61">
        <v>1</v>
      </c>
      <c r="R7" s="61">
        <v>1</v>
      </c>
      <c r="S7" s="61">
        <v>1</v>
      </c>
      <c r="T7" s="66">
        <v>1</v>
      </c>
      <c r="U7" s="66">
        <v>1</v>
      </c>
      <c r="V7" s="66">
        <v>1</v>
      </c>
      <c r="W7" s="66">
        <v>1</v>
      </c>
      <c r="X7" s="66">
        <v>1</v>
      </c>
      <c r="Y7" s="66"/>
    </row>
    <row r="8" spans="1:25" ht="60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>
        <v>2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ht="15">
      <c r="A9" s="342"/>
      <c r="B9" s="84" t="s">
        <v>6</v>
      </c>
      <c r="C9" s="61">
        <v>0</v>
      </c>
      <c r="D9" s="61">
        <v>50.9</v>
      </c>
      <c r="E9" s="66">
        <v>0</v>
      </c>
      <c r="F9" s="66"/>
      <c r="G9" s="66"/>
      <c r="H9" s="66"/>
      <c r="I9" s="66"/>
      <c r="J9" s="66">
        <v>1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ht="15">
      <c r="A10" s="342"/>
      <c r="B10" s="84" t="s">
        <v>7</v>
      </c>
      <c r="C10" s="61">
        <v>0</v>
      </c>
      <c r="D10" s="61">
        <v>36</v>
      </c>
      <c r="E10" s="66"/>
      <c r="F10" s="66">
        <v>0</v>
      </c>
      <c r="G10" s="66">
        <v>0</v>
      </c>
      <c r="H10" s="66">
        <v>0</v>
      </c>
      <c r="I10" s="66">
        <v>0</v>
      </c>
      <c r="J10" s="66"/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/>
      <c r="U10" s="66">
        <v>0</v>
      </c>
      <c r="V10" s="66">
        <v>1</v>
      </c>
      <c r="W10" s="66"/>
      <c r="X10" s="66">
        <v>0</v>
      </c>
      <c r="Y10" s="66"/>
    </row>
    <row r="11" spans="1:25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1</v>
      </c>
      <c r="F11" s="66">
        <v>0</v>
      </c>
      <c r="G11" s="66"/>
      <c r="H11" s="66"/>
      <c r="I11" s="66"/>
      <c r="J11" s="66">
        <v>0</v>
      </c>
      <c r="K11" s="66">
        <v>1</v>
      </c>
      <c r="L11" s="66">
        <v>0</v>
      </c>
      <c r="M11" s="66"/>
      <c r="N11" s="66"/>
      <c r="O11" s="66">
        <v>0</v>
      </c>
      <c r="P11" s="66">
        <v>0</v>
      </c>
      <c r="Q11" s="66">
        <v>0</v>
      </c>
      <c r="R11" s="66"/>
      <c r="S11" s="66">
        <v>1</v>
      </c>
      <c r="T11" s="66">
        <v>0</v>
      </c>
      <c r="U11" s="66">
        <v>1</v>
      </c>
      <c r="V11" s="66"/>
      <c r="W11" s="66">
        <v>0</v>
      </c>
      <c r="X11" s="66">
        <v>0</v>
      </c>
      <c r="Y11" s="66"/>
    </row>
    <row r="12" spans="1:25" ht="45">
      <c r="A12" s="66" t="s">
        <v>35</v>
      </c>
      <c r="B12" s="84" t="s">
        <v>95</v>
      </c>
      <c r="C12" s="61">
        <v>11</v>
      </c>
      <c r="D12" s="61">
        <v>12</v>
      </c>
      <c r="E12" s="61">
        <v>1</v>
      </c>
      <c r="F12" s="61"/>
      <c r="G12" s="66">
        <v>1</v>
      </c>
      <c r="H12" s="61"/>
      <c r="I12" s="66" t="s">
        <v>39</v>
      </c>
      <c r="J12" s="61">
        <v>1</v>
      </c>
      <c r="K12" s="61">
        <v>1</v>
      </c>
      <c r="L12" s="61"/>
      <c r="M12" s="61">
        <v>1</v>
      </c>
      <c r="N12" s="61">
        <v>1</v>
      </c>
      <c r="O12" s="61">
        <v>1</v>
      </c>
      <c r="P12" s="61"/>
      <c r="Q12" s="61">
        <v>1</v>
      </c>
      <c r="R12" s="61">
        <v>1</v>
      </c>
      <c r="S12" s="61">
        <v>1</v>
      </c>
      <c r="T12" s="66"/>
      <c r="U12" s="66">
        <v>1</v>
      </c>
      <c r="V12" s="66">
        <v>0</v>
      </c>
      <c r="W12" s="66">
        <v>0</v>
      </c>
      <c r="X12" s="66">
        <v>0</v>
      </c>
      <c r="Y12" s="66"/>
    </row>
    <row r="13" spans="1:25" ht="46.5" customHeight="1">
      <c r="A13" s="66" t="s">
        <v>36</v>
      </c>
      <c r="B13" s="84" t="s">
        <v>11</v>
      </c>
      <c r="C13" s="61">
        <v>83.5</v>
      </c>
      <c r="D13" s="61">
        <v>100</v>
      </c>
      <c r="E13" s="61">
        <v>1</v>
      </c>
      <c r="F13" s="61"/>
      <c r="G13" s="66">
        <v>1</v>
      </c>
      <c r="H13" s="61"/>
      <c r="I13" s="66" t="s">
        <v>39</v>
      </c>
      <c r="J13" s="61">
        <v>1</v>
      </c>
      <c r="K13" s="61">
        <v>1</v>
      </c>
      <c r="L13" s="61"/>
      <c r="M13" s="61">
        <v>1</v>
      </c>
      <c r="N13" s="61">
        <v>1</v>
      </c>
      <c r="O13" s="61">
        <v>1</v>
      </c>
      <c r="P13" s="61"/>
      <c r="Q13" s="61">
        <v>1</v>
      </c>
      <c r="R13" s="61">
        <v>1</v>
      </c>
      <c r="S13" s="61">
        <v>1</v>
      </c>
      <c r="T13" s="66"/>
      <c r="U13" s="66">
        <v>1</v>
      </c>
      <c r="V13" s="66">
        <v>0</v>
      </c>
      <c r="W13" s="66">
        <v>0</v>
      </c>
      <c r="X13" s="66">
        <v>0</v>
      </c>
      <c r="Y13" s="66"/>
    </row>
    <row r="14" spans="1:25" ht="46.5" customHeight="1">
      <c r="A14" s="66" t="s">
        <v>37</v>
      </c>
      <c r="B14" s="84" t="s">
        <v>12</v>
      </c>
      <c r="C14" s="61">
        <v>45.8</v>
      </c>
      <c r="D14" s="61">
        <v>50</v>
      </c>
      <c r="E14" s="61">
        <v>1</v>
      </c>
      <c r="F14" s="61"/>
      <c r="G14" s="66">
        <v>0</v>
      </c>
      <c r="H14" s="61"/>
      <c r="I14" s="66" t="s">
        <v>39</v>
      </c>
      <c r="J14" s="61">
        <v>1</v>
      </c>
      <c r="K14" s="61">
        <v>1</v>
      </c>
      <c r="L14" s="61"/>
      <c r="M14" s="61">
        <v>0</v>
      </c>
      <c r="N14" s="61">
        <v>1</v>
      </c>
      <c r="O14" s="61">
        <v>0</v>
      </c>
      <c r="P14" s="61"/>
      <c r="Q14" s="61">
        <v>0</v>
      </c>
      <c r="R14" s="61">
        <v>1</v>
      </c>
      <c r="S14" s="61">
        <v>0</v>
      </c>
      <c r="T14" s="66"/>
      <c r="U14" s="66"/>
      <c r="V14" s="66">
        <v>0</v>
      </c>
      <c r="W14" s="66">
        <v>0</v>
      </c>
      <c r="X14" s="66">
        <v>0</v>
      </c>
      <c r="Y14" s="66"/>
    </row>
    <row r="15" spans="1:25" ht="60">
      <c r="A15" s="86" t="s">
        <v>38</v>
      </c>
      <c r="B15" s="84" t="s">
        <v>48</v>
      </c>
      <c r="C15" s="61">
        <v>0</v>
      </c>
      <c r="D15" s="61">
        <v>100</v>
      </c>
      <c r="E15" s="61">
        <v>1</v>
      </c>
      <c r="F15" s="61">
        <v>1</v>
      </c>
      <c r="G15" s="66">
        <v>1</v>
      </c>
      <c r="H15" s="61">
        <v>1</v>
      </c>
      <c r="I15" s="66" t="s">
        <v>39</v>
      </c>
      <c r="J15" s="61">
        <v>1</v>
      </c>
      <c r="K15" s="61" t="s">
        <v>39</v>
      </c>
      <c r="L15" s="61" t="s">
        <v>39</v>
      </c>
      <c r="M15" s="61">
        <v>1</v>
      </c>
      <c r="N15" s="61">
        <v>1</v>
      </c>
      <c r="O15" s="61">
        <v>1</v>
      </c>
      <c r="P15" s="61"/>
      <c r="Q15" s="61">
        <v>1</v>
      </c>
      <c r="R15" s="61">
        <v>1</v>
      </c>
      <c r="S15" s="61">
        <v>0</v>
      </c>
      <c r="T15" s="66">
        <v>1</v>
      </c>
      <c r="U15" s="66" t="s">
        <v>39</v>
      </c>
      <c r="V15" s="66" t="s">
        <v>39</v>
      </c>
      <c r="W15" s="66">
        <v>1</v>
      </c>
      <c r="X15" s="66">
        <v>1</v>
      </c>
      <c r="Y15" s="66"/>
    </row>
    <row r="16" spans="1:25" ht="45">
      <c r="A16" s="66" t="s">
        <v>14</v>
      </c>
      <c r="B16" s="84" t="s">
        <v>15</v>
      </c>
      <c r="C16" s="61">
        <v>40.2</v>
      </c>
      <c r="D16" s="61">
        <v>76</v>
      </c>
      <c r="E16" s="66">
        <v>1</v>
      </c>
      <c r="F16" s="66">
        <v>1</v>
      </c>
      <c r="G16" s="66">
        <v>1</v>
      </c>
      <c r="H16" s="66">
        <v>1</v>
      </c>
      <c r="I16" s="66">
        <v>0</v>
      </c>
      <c r="J16" s="61">
        <v>1</v>
      </c>
      <c r="K16" s="66">
        <v>0</v>
      </c>
      <c r="L16" s="61">
        <v>0</v>
      </c>
      <c r="M16" s="66">
        <v>1</v>
      </c>
      <c r="N16" s="66">
        <v>1</v>
      </c>
      <c r="O16" s="66">
        <v>0</v>
      </c>
      <c r="P16" s="66">
        <v>1</v>
      </c>
      <c r="Q16" s="66">
        <v>1</v>
      </c>
      <c r="R16" s="66">
        <v>1</v>
      </c>
      <c r="S16" s="66">
        <v>1</v>
      </c>
      <c r="T16" s="66">
        <v>1</v>
      </c>
      <c r="U16" s="66">
        <v>1</v>
      </c>
      <c r="V16" s="66">
        <v>1</v>
      </c>
      <c r="W16" s="66">
        <v>1</v>
      </c>
      <c r="X16" s="66">
        <v>0</v>
      </c>
      <c r="Y16" s="66"/>
    </row>
    <row r="17" spans="1:25" ht="75">
      <c r="A17" s="66" t="s">
        <v>16</v>
      </c>
      <c r="B17" s="84" t="s">
        <v>17</v>
      </c>
      <c r="C17" s="61" t="s">
        <v>39</v>
      </c>
      <c r="D17" s="61">
        <v>25</v>
      </c>
      <c r="E17" s="61">
        <v>1</v>
      </c>
      <c r="F17" s="66"/>
      <c r="G17" s="66"/>
      <c r="H17" s="61"/>
      <c r="I17" s="66" t="s">
        <v>39</v>
      </c>
      <c r="J17" s="61">
        <v>1</v>
      </c>
      <c r="K17" s="66" t="s">
        <v>39</v>
      </c>
      <c r="L17" s="61"/>
      <c r="M17" s="66"/>
      <c r="N17" s="66"/>
      <c r="O17" s="66"/>
      <c r="P17" s="66"/>
      <c r="Q17" s="66"/>
      <c r="R17" s="66"/>
      <c r="S17" s="66" t="s">
        <v>39</v>
      </c>
      <c r="T17" s="66"/>
      <c r="U17" s="66"/>
      <c r="V17" s="66"/>
      <c r="W17" s="66"/>
      <c r="X17" s="66"/>
      <c r="Y17" s="66"/>
    </row>
    <row r="18" spans="1:25" ht="75">
      <c r="A18" s="66" t="s">
        <v>18</v>
      </c>
      <c r="B18" s="84" t="s">
        <v>19</v>
      </c>
      <c r="C18" s="61">
        <v>16</v>
      </c>
      <c r="D18" s="61">
        <v>19</v>
      </c>
      <c r="E18" s="61"/>
      <c r="F18" s="61">
        <v>0</v>
      </c>
      <c r="G18" s="66">
        <v>0</v>
      </c>
      <c r="H18" s="61">
        <v>0</v>
      </c>
      <c r="I18" s="66">
        <v>0</v>
      </c>
      <c r="J18" s="61"/>
      <c r="K18" s="61">
        <v>0</v>
      </c>
      <c r="L18" s="61">
        <v>0</v>
      </c>
      <c r="M18" s="61">
        <v>0</v>
      </c>
      <c r="N18" s="61">
        <v>0</v>
      </c>
      <c r="O18" s="61">
        <v>1</v>
      </c>
      <c r="P18" s="61">
        <v>0</v>
      </c>
      <c r="Q18" s="61">
        <v>0</v>
      </c>
      <c r="R18" s="61">
        <v>0</v>
      </c>
      <c r="S18" s="61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/>
    </row>
    <row r="19" spans="1:25" ht="105">
      <c r="A19" s="66" t="s">
        <v>20</v>
      </c>
      <c r="B19" s="84" t="s">
        <v>21</v>
      </c>
      <c r="C19" s="61">
        <v>73.8</v>
      </c>
      <c r="D19" s="61">
        <v>78</v>
      </c>
      <c r="E19" s="61">
        <v>1</v>
      </c>
      <c r="F19" s="61"/>
      <c r="G19" s="66" t="s">
        <v>39</v>
      </c>
      <c r="H19" s="61"/>
      <c r="I19" s="66" t="s">
        <v>39</v>
      </c>
      <c r="J19" s="61">
        <v>1</v>
      </c>
      <c r="K19" s="61"/>
      <c r="L19" s="61"/>
      <c r="M19" s="61">
        <v>0</v>
      </c>
      <c r="N19" s="61">
        <v>1</v>
      </c>
      <c r="O19" s="61">
        <v>1</v>
      </c>
      <c r="P19" s="61"/>
      <c r="Q19" s="61">
        <v>0</v>
      </c>
      <c r="R19" s="61">
        <v>0</v>
      </c>
      <c r="S19" s="61">
        <v>1</v>
      </c>
      <c r="T19" s="66"/>
      <c r="U19" s="66"/>
      <c r="V19" s="66"/>
      <c r="W19" s="66"/>
      <c r="X19" s="66"/>
      <c r="Y19" s="66"/>
    </row>
    <row r="20" spans="1:25" ht="102.75" customHeight="1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69">
        <v>1</v>
      </c>
      <c r="O20" s="69">
        <v>1</v>
      </c>
      <c r="P20" s="69">
        <v>1</v>
      </c>
      <c r="Q20" s="69">
        <v>1</v>
      </c>
      <c r="R20" s="69">
        <v>1</v>
      </c>
      <c r="S20" s="69">
        <v>1</v>
      </c>
      <c r="T20" s="69">
        <v>1</v>
      </c>
      <c r="U20" s="69">
        <v>1</v>
      </c>
      <c r="V20" s="69">
        <v>1</v>
      </c>
      <c r="W20" s="69">
        <v>1</v>
      </c>
      <c r="X20" s="69">
        <v>1</v>
      </c>
      <c r="Y20" s="69"/>
    </row>
    <row r="21" spans="1:25" ht="60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69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69">
        <v>1</v>
      </c>
      <c r="W21" s="69">
        <v>1</v>
      </c>
      <c r="X21" s="69">
        <v>1</v>
      </c>
      <c r="Y21" s="69"/>
    </row>
    <row r="22" spans="1:25" ht="45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9">
        <v>0</v>
      </c>
      <c r="J22" s="69">
        <v>1</v>
      </c>
      <c r="K22" s="69">
        <v>1</v>
      </c>
      <c r="L22" s="69">
        <v>1</v>
      </c>
      <c r="M22" s="69">
        <v>0</v>
      </c>
      <c r="N22" s="69">
        <v>1</v>
      </c>
      <c r="O22" s="69">
        <v>1</v>
      </c>
      <c r="P22" s="69">
        <v>1</v>
      </c>
      <c r="Q22" s="69">
        <v>1</v>
      </c>
      <c r="R22" s="69">
        <v>0</v>
      </c>
      <c r="S22" s="69">
        <v>1</v>
      </c>
      <c r="T22" s="69">
        <v>0</v>
      </c>
      <c r="U22" s="69">
        <v>0</v>
      </c>
      <c r="V22" s="69">
        <v>1</v>
      </c>
      <c r="W22" s="69">
        <v>0</v>
      </c>
      <c r="X22" s="69">
        <v>0</v>
      </c>
      <c r="Y22" s="69"/>
    </row>
    <row r="23" spans="1:25" ht="90">
      <c r="A23" s="66" t="s">
        <v>45</v>
      </c>
      <c r="B23" s="84" t="s">
        <v>293</v>
      </c>
      <c r="C23" s="61">
        <v>0</v>
      </c>
      <c r="D23" s="61">
        <v>50</v>
      </c>
      <c r="E23" s="69">
        <v>1</v>
      </c>
      <c r="F23" s="69">
        <v>1</v>
      </c>
      <c r="G23" s="69">
        <v>1</v>
      </c>
      <c r="H23" s="69">
        <v>1</v>
      </c>
      <c r="I23" s="69">
        <v>1</v>
      </c>
      <c r="J23" s="69">
        <v>1</v>
      </c>
      <c r="K23" s="69">
        <v>1</v>
      </c>
      <c r="L23" s="69">
        <v>1</v>
      </c>
      <c r="M23" s="69">
        <v>1</v>
      </c>
      <c r="N23" s="69">
        <v>1</v>
      </c>
      <c r="O23" s="69">
        <v>1</v>
      </c>
      <c r="P23" s="69">
        <v>1</v>
      </c>
      <c r="Q23" s="69">
        <v>1</v>
      </c>
      <c r="R23" s="69">
        <v>1</v>
      </c>
      <c r="S23" s="69">
        <v>1</v>
      </c>
      <c r="T23" s="69">
        <v>1</v>
      </c>
      <c r="U23" s="69">
        <v>1</v>
      </c>
      <c r="V23" s="69">
        <v>1</v>
      </c>
      <c r="W23" s="69">
        <v>1</v>
      </c>
      <c r="X23" s="69">
        <v>1</v>
      </c>
      <c r="Y23" s="69"/>
    </row>
    <row r="24" spans="1:25" ht="14.25">
      <c r="A24" s="258"/>
      <c r="B24" s="256"/>
      <c r="C24" s="258"/>
      <c r="D24" s="258"/>
      <c r="E24" s="258">
        <f>SUM(E3:E23)</f>
        <v>16</v>
      </c>
      <c r="F24" s="258">
        <f aca="true" t="shared" si="0" ref="F24:K24">SUM(F3:F23)</f>
        <v>10</v>
      </c>
      <c r="G24" s="258">
        <f t="shared" si="0"/>
        <v>12</v>
      </c>
      <c r="H24" s="258">
        <f t="shared" si="0"/>
        <v>10</v>
      </c>
      <c r="I24" s="258">
        <f t="shared" si="0"/>
        <v>6</v>
      </c>
      <c r="J24" s="258">
        <f t="shared" si="0"/>
        <v>16</v>
      </c>
      <c r="K24" s="258">
        <f t="shared" si="0"/>
        <v>12</v>
      </c>
      <c r="L24" s="258">
        <f aca="true" t="shared" si="1" ref="L24:X24">SUM(L3:L23)</f>
        <v>10</v>
      </c>
      <c r="M24" s="258">
        <f t="shared" si="1"/>
        <v>12</v>
      </c>
      <c r="N24" s="258">
        <f t="shared" si="1"/>
        <v>14</v>
      </c>
      <c r="O24" s="258">
        <f t="shared" si="1"/>
        <v>13</v>
      </c>
      <c r="P24" s="258">
        <f t="shared" si="1"/>
        <v>9</v>
      </c>
      <c r="Q24" s="258">
        <f t="shared" si="1"/>
        <v>11</v>
      </c>
      <c r="R24" s="258">
        <f t="shared" si="1"/>
        <v>11</v>
      </c>
      <c r="S24" s="258">
        <f t="shared" si="1"/>
        <v>12</v>
      </c>
      <c r="T24" s="258">
        <f t="shared" si="1"/>
        <v>9</v>
      </c>
      <c r="U24" s="258">
        <f t="shared" si="1"/>
        <v>10</v>
      </c>
      <c r="V24" s="258">
        <f t="shared" si="1"/>
        <v>9</v>
      </c>
      <c r="W24" s="258">
        <f t="shared" si="1"/>
        <v>9</v>
      </c>
      <c r="X24" s="258">
        <f t="shared" si="1"/>
        <v>7</v>
      </c>
      <c r="Y24" s="258"/>
    </row>
    <row r="25" spans="1:25" ht="14.25">
      <c r="A25" s="87"/>
      <c r="B25" s="248" t="s">
        <v>51</v>
      </c>
      <c r="C25" s="249">
        <v>20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ht="14.25">
      <c r="A26" s="87"/>
      <c r="B26" s="89" t="s">
        <v>52</v>
      </c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ht="14.25">
      <c r="A27" s="87"/>
      <c r="B27" s="89" t="s">
        <v>53</v>
      </c>
      <c r="C27" s="111">
        <v>10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ht="14.25">
      <c r="A28" s="87"/>
      <c r="B28" s="89" t="s">
        <v>54</v>
      </c>
      <c r="C28" s="111">
        <v>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ht="14.25">
      <c r="A29" s="87"/>
      <c r="B29" s="89" t="s">
        <v>55</v>
      </c>
      <c r="C29" s="111">
        <v>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1:25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S31"/>
  <sheetViews>
    <sheetView workbookViewId="0" topLeftCell="A21">
      <pane xSplit="4" topLeftCell="E1" activePane="topRight" state="frozen"/>
      <selection pane="topLeft" activeCell="A1" sqref="A1"/>
      <selection pane="topRight" activeCell="E34" sqref="E34"/>
    </sheetView>
  </sheetViews>
  <sheetFormatPr defaultColWidth="9.00390625" defaultRowHeight="12.75"/>
  <cols>
    <col min="2" max="2" width="49.75390625" style="90" customWidth="1"/>
  </cols>
  <sheetData>
    <row r="2" spans="1:45" ht="71.25">
      <c r="A2" s="54" t="s">
        <v>0</v>
      </c>
      <c r="B2" s="83" t="s">
        <v>1</v>
      </c>
      <c r="C2" s="54" t="s">
        <v>49</v>
      </c>
      <c r="D2" s="54" t="s">
        <v>24</v>
      </c>
      <c r="E2" s="55" t="s">
        <v>387</v>
      </c>
      <c r="F2" s="55" t="s">
        <v>388</v>
      </c>
      <c r="G2" s="55" t="s">
        <v>389</v>
      </c>
      <c r="H2" s="55" t="s">
        <v>390</v>
      </c>
      <c r="I2" s="55" t="s">
        <v>391</v>
      </c>
      <c r="J2" s="55" t="s">
        <v>392</v>
      </c>
      <c r="K2" s="55" t="s">
        <v>393</v>
      </c>
      <c r="L2" s="55" t="s">
        <v>394</v>
      </c>
      <c r="M2" s="55" t="s">
        <v>395</v>
      </c>
      <c r="N2" s="55" t="s">
        <v>396</v>
      </c>
      <c r="O2" s="55" t="s">
        <v>397</v>
      </c>
      <c r="P2" s="55" t="s">
        <v>398</v>
      </c>
      <c r="Q2" s="55" t="s">
        <v>399</v>
      </c>
      <c r="R2" s="55" t="s">
        <v>400</v>
      </c>
      <c r="S2" s="55" t="s">
        <v>401</v>
      </c>
      <c r="T2" s="55" t="s">
        <v>402</v>
      </c>
      <c r="U2" s="55" t="s">
        <v>403</v>
      </c>
      <c r="V2" s="55" t="s">
        <v>404</v>
      </c>
      <c r="W2" s="55" t="s">
        <v>405</v>
      </c>
      <c r="X2" s="55" t="s">
        <v>406</v>
      </c>
      <c r="Y2" s="55" t="s">
        <v>407</v>
      </c>
      <c r="Z2" s="55" t="s">
        <v>408</v>
      </c>
      <c r="AA2" s="55" t="s">
        <v>409</v>
      </c>
      <c r="AB2" s="55" t="s">
        <v>410</v>
      </c>
      <c r="AC2" s="55" t="s">
        <v>411</v>
      </c>
      <c r="AD2" s="55" t="s">
        <v>412</v>
      </c>
      <c r="AE2" s="55" t="s">
        <v>413</v>
      </c>
      <c r="AF2" s="55" t="s">
        <v>414</v>
      </c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93"/>
      <c r="AR2" s="93"/>
      <c r="AS2" s="57" t="s">
        <v>89</v>
      </c>
    </row>
    <row r="3" spans="1:45" ht="45">
      <c r="A3" s="70" t="s">
        <v>25</v>
      </c>
      <c r="B3" s="84" t="s">
        <v>3</v>
      </c>
      <c r="C3" s="61">
        <v>0</v>
      </c>
      <c r="D3" s="61">
        <v>56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0</v>
      </c>
      <c r="L3" s="61">
        <v>48</v>
      </c>
      <c r="M3" s="61">
        <v>1</v>
      </c>
      <c r="N3" s="61">
        <v>0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0</v>
      </c>
      <c r="U3" s="61">
        <v>0</v>
      </c>
      <c r="V3" s="61">
        <v>0</v>
      </c>
      <c r="W3" s="61">
        <v>0</v>
      </c>
      <c r="X3" s="61">
        <v>0</v>
      </c>
      <c r="Y3" s="61">
        <v>0</v>
      </c>
      <c r="Z3" s="61">
        <v>0</v>
      </c>
      <c r="AA3" s="61">
        <v>0</v>
      </c>
      <c r="AB3" s="61">
        <v>0</v>
      </c>
      <c r="AC3" s="61">
        <v>0</v>
      </c>
      <c r="AD3" s="61">
        <v>0</v>
      </c>
      <c r="AE3" s="61">
        <v>0</v>
      </c>
      <c r="AF3" s="61">
        <v>0</v>
      </c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6"/>
    </row>
    <row r="4" spans="1:45" ht="30">
      <c r="A4" s="70" t="s">
        <v>26</v>
      </c>
      <c r="B4" s="84" t="s">
        <v>90</v>
      </c>
      <c r="C4" s="61">
        <v>60</v>
      </c>
      <c r="D4" s="61">
        <v>67</v>
      </c>
      <c r="E4" s="61">
        <v>0</v>
      </c>
      <c r="F4" s="61">
        <v>0</v>
      </c>
      <c r="G4" s="61">
        <v>0</v>
      </c>
      <c r="H4" s="61">
        <v>0</v>
      </c>
      <c r="I4" s="136">
        <v>0</v>
      </c>
      <c r="J4" s="61">
        <v>0</v>
      </c>
      <c r="K4" s="61">
        <v>0</v>
      </c>
      <c r="L4" s="61">
        <v>0</v>
      </c>
      <c r="M4" s="136">
        <v>1</v>
      </c>
      <c r="N4" s="61">
        <v>0</v>
      </c>
      <c r="O4" s="61">
        <v>0</v>
      </c>
      <c r="P4" s="61">
        <v>0</v>
      </c>
      <c r="Q4" s="61">
        <v>1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1">
        <v>1</v>
      </c>
      <c r="Y4" s="61">
        <v>0</v>
      </c>
      <c r="Z4" s="61">
        <v>1</v>
      </c>
      <c r="AA4" s="61">
        <v>1</v>
      </c>
      <c r="AB4" s="61">
        <v>0</v>
      </c>
      <c r="AC4" s="61">
        <v>0</v>
      </c>
      <c r="AD4" s="61">
        <v>0</v>
      </c>
      <c r="AE4" s="61">
        <v>1</v>
      </c>
      <c r="AF4" s="61">
        <v>1</v>
      </c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6"/>
    </row>
    <row r="5" spans="1:45" ht="1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1">
        <v>1</v>
      </c>
      <c r="Z5" s="61">
        <v>1</v>
      </c>
      <c r="AA5" s="61">
        <v>1</v>
      </c>
      <c r="AB5" s="61">
        <v>1</v>
      </c>
      <c r="AC5" s="61">
        <v>1</v>
      </c>
      <c r="AD5" s="66">
        <v>1</v>
      </c>
      <c r="AE5" s="66">
        <v>1</v>
      </c>
      <c r="AF5" s="61">
        <v>1</v>
      </c>
      <c r="AG5" s="61"/>
      <c r="AH5" s="61"/>
      <c r="AI5" s="66"/>
      <c r="AJ5" s="61"/>
      <c r="AK5" s="61"/>
      <c r="AL5" s="61"/>
      <c r="AM5" s="61"/>
      <c r="AN5" s="61"/>
      <c r="AO5" s="61"/>
      <c r="AP5" s="61"/>
      <c r="AQ5" s="61"/>
      <c r="AR5" s="61"/>
      <c r="AS5" s="66"/>
    </row>
    <row r="6" spans="1:45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1">
        <v>1</v>
      </c>
      <c r="G6" s="61">
        <v>1</v>
      </c>
      <c r="H6" s="66">
        <v>1</v>
      </c>
      <c r="I6" s="66">
        <v>1</v>
      </c>
      <c r="J6" s="61">
        <v>1</v>
      </c>
      <c r="K6" s="61">
        <v>1</v>
      </c>
      <c r="L6" s="61">
        <v>1</v>
      </c>
      <c r="M6" s="66">
        <v>1</v>
      </c>
      <c r="N6" s="66">
        <v>1</v>
      </c>
      <c r="O6" s="66">
        <v>1</v>
      </c>
      <c r="P6" s="66">
        <v>1</v>
      </c>
      <c r="Q6" s="66">
        <v>1</v>
      </c>
      <c r="R6" s="66">
        <v>1</v>
      </c>
      <c r="S6" s="66">
        <v>1</v>
      </c>
      <c r="T6" s="66">
        <v>1</v>
      </c>
      <c r="U6" s="66">
        <v>1</v>
      </c>
      <c r="V6" s="66">
        <v>1</v>
      </c>
      <c r="W6" s="66">
        <v>1</v>
      </c>
      <c r="X6" s="66">
        <v>1</v>
      </c>
      <c r="Y6" s="66">
        <v>1</v>
      </c>
      <c r="Z6" s="66">
        <v>1</v>
      </c>
      <c r="AA6" s="66">
        <v>1</v>
      </c>
      <c r="AB6" s="66">
        <v>1</v>
      </c>
      <c r="AC6" s="66">
        <v>1</v>
      </c>
      <c r="AD6" s="66">
        <v>1</v>
      </c>
      <c r="AE6" s="66">
        <v>1</v>
      </c>
      <c r="AF6" s="66">
        <v>1</v>
      </c>
      <c r="AG6" s="66"/>
      <c r="AH6" s="61"/>
      <c r="AI6" s="61"/>
      <c r="AJ6" s="61"/>
      <c r="AK6" s="61"/>
      <c r="AL6" s="66"/>
      <c r="AM6" s="61"/>
      <c r="AN6" s="61"/>
      <c r="AO6" s="66"/>
      <c r="AP6" s="66"/>
      <c r="AQ6" s="61"/>
      <c r="AR6" s="66"/>
      <c r="AS6" s="66"/>
    </row>
    <row r="7" spans="1:45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1">
        <v>1</v>
      </c>
      <c r="G7" s="61">
        <v>1</v>
      </c>
      <c r="H7" s="66">
        <v>1</v>
      </c>
      <c r="I7" s="66">
        <v>1</v>
      </c>
      <c r="J7" s="61">
        <v>1</v>
      </c>
      <c r="K7" s="61">
        <v>1</v>
      </c>
      <c r="L7" s="61">
        <v>1</v>
      </c>
      <c r="M7" s="66">
        <v>1</v>
      </c>
      <c r="N7" s="66">
        <v>1</v>
      </c>
      <c r="O7" s="66">
        <v>1</v>
      </c>
      <c r="P7" s="66">
        <v>1</v>
      </c>
      <c r="Q7" s="66">
        <v>1</v>
      </c>
      <c r="R7" s="66">
        <v>1</v>
      </c>
      <c r="S7" s="66">
        <v>1</v>
      </c>
      <c r="T7" s="66">
        <v>1</v>
      </c>
      <c r="U7" s="66">
        <v>1</v>
      </c>
      <c r="V7" s="66">
        <v>1</v>
      </c>
      <c r="W7" s="66">
        <v>1</v>
      </c>
      <c r="X7" s="66">
        <v>1</v>
      </c>
      <c r="Y7" s="66">
        <v>1</v>
      </c>
      <c r="Z7" s="66">
        <v>1</v>
      </c>
      <c r="AA7" s="66">
        <v>1</v>
      </c>
      <c r="AB7" s="66">
        <v>1</v>
      </c>
      <c r="AC7" s="66">
        <v>1</v>
      </c>
      <c r="AD7" s="66">
        <v>1</v>
      </c>
      <c r="AE7" s="61">
        <v>1</v>
      </c>
      <c r="AF7" s="66">
        <v>1</v>
      </c>
      <c r="AG7" s="66"/>
      <c r="AH7" s="61"/>
      <c r="AI7" s="66"/>
      <c r="AJ7" s="61"/>
      <c r="AK7" s="61"/>
      <c r="AL7" s="61"/>
      <c r="AM7" s="61"/>
      <c r="AN7" s="61"/>
      <c r="AO7" s="66"/>
      <c r="AP7" s="66"/>
      <c r="AQ7" s="61"/>
      <c r="AR7" s="66"/>
      <c r="AS7" s="66"/>
    </row>
    <row r="8" spans="1:45" ht="60">
      <c r="A8" s="342" t="s">
        <v>34</v>
      </c>
      <c r="B8" s="84" t="s">
        <v>5</v>
      </c>
      <c r="C8" s="61"/>
      <c r="D8" s="61"/>
      <c r="E8" s="66"/>
      <c r="F8" s="61"/>
      <c r="G8" s="61"/>
      <c r="H8" s="66"/>
      <c r="I8" s="66"/>
      <c r="J8" s="61"/>
      <c r="K8" s="61"/>
      <c r="L8" s="61"/>
      <c r="M8" s="61"/>
      <c r="N8" s="61"/>
      <c r="O8" s="61"/>
      <c r="P8" s="61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</row>
    <row r="9" spans="1:45" ht="15">
      <c r="A9" s="342"/>
      <c r="B9" s="84" t="s">
        <v>6</v>
      </c>
      <c r="C9" s="61">
        <v>0</v>
      </c>
      <c r="D9" s="61">
        <v>50.9</v>
      </c>
      <c r="E9" s="66"/>
      <c r="F9" s="61"/>
      <c r="G9" s="61"/>
      <c r="H9" s="66"/>
      <c r="I9" s="66"/>
      <c r="J9" s="61"/>
      <c r="K9" s="61"/>
      <c r="L9" s="61"/>
      <c r="M9" s="61"/>
      <c r="N9" s="61"/>
      <c r="O9" s="61"/>
      <c r="P9" s="61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</row>
    <row r="10" spans="1:45" ht="15">
      <c r="A10" s="342"/>
      <c r="B10" s="84" t="s">
        <v>7</v>
      </c>
      <c r="C10" s="61">
        <v>0</v>
      </c>
      <c r="D10" s="61">
        <v>36</v>
      </c>
      <c r="E10" s="66">
        <v>1</v>
      </c>
      <c r="F10" s="61">
        <v>1</v>
      </c>
      <c r="G10" s="61">
        <v>1</v>
      </c>
      <c r="H10" s="66">
        <v>1</v>
      </c>
      <c r="I10" s="66">
        <v>1</v>
      </c>
      <c r="J10" s="61">
        <v>1</v>
      </c>
      <c r="K10" s="61">
        <v>1</v>
      </c>
      <c r="L10" s="61">
        <v>1</v>
      </c>
      <c r="M10" s="61">
        <v>1</v>
      </c>
      <c r="N10" s="61">
        <v>1</v>
      </c>
      <c r="O10" s="61">
        <v>1</v>
      </c>
      <c r="P10" s="61">
        <v>1</v>
      </c>
      <c r="Q10" s="66">
        <v>1</v>
      </c>
      <c r="R10" s="66">
        <v>1</v>
      </c>
      <c r="S10" s="66">
        <v>1</v>
      </c>
      <c r="T10" s="66">
        <v>1</v>
      </c>
      <c r="U10" s="66">
        <v>1</v>
      </c>
      <c r="V10" s="66">
        <v>1</v>
      </c>
      <c r="W10" s="66">
        <v>1</v>
      </c>
      <c r="X10" s="66">
        <v>1</v>
      </c>
      <c r="Y10" s="66">
        <v>1</v>
      </c>
      <c r="Z10" s="66">
        <v>1</v>
      </c>
      <c r="AA10" s="66">
        <v>1</v>
      </c>
      <c r="AB10" s="66">
        <v>1</v>
      </c>
      <c r="AC10" s="66">
        <v>1</v>
      </c>
      <c r="AD10" s="66">
        <v>1</v>
      </c>
      <c r="AE10" s="66">
        <v>1</v>
      </c>
      <c r="AF10" s="66">
        <v>1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</row>
    <row r="11" spans="1:45" ht="30">
      <c r="A11" s="61" t="s">
        <v>8</v>
      </c>
      <c r="B11" s="84" t="s">
        <v>9</v>
      </c>
      <c r="C11" s="61" t="s">
        <v>28</v>
      </c>
      <c r="D11" s="61" t="s">
        <v>29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  <c r="S11" s="313">
        <v>0</v>
      </c>
      <c r="T11" s="313">
        <v>0</v>
      </c>
      <c r="U11" s="313">
        <v>0</v>
      </c>
      <c r="V11" s="313">
        <v>0</v>
      </c>
      <c r="W11" s="313">
        <v>0</v>
      </c>
      <c r="X11" s="313">
        <v>0</v>
      </c>
      <c r="Y11" s="313">
        <v>0</v>
      </c>
      <c r="Z11" s="313">
        <v>0</v>
      </c>
      <c r="AA11" s="313">
        <v>0</v>
      </c>
      <c r="AB11" s="313">
        <v>0</v>
      </c>
      <c r="AC11" s="313">
        <v>0</v>
      </c>
      <c r="AD11" s="313">
        <v>0</v>
      </c>
      <c r="AE11" s="313">
        <v>0</v>
      </c>
      <c r="AF11" s="313">
        <v>0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</row>
    <row r="12" spans="1:45" ht="45">
      <c r="A12" s="66" t="s">
        <v>35</v>
      </c>
      <c r="B12" s="84" t="s">
        <v>95</v>
      </c>
      <c r="C12" s="61">
        <v>11</v>
      </c>
      <c r="D12" s="61">
        <v>12</v>
      </c>
      <c r="E12" s="66">
        <v>1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>
        <v>1</v>
      </c>
      <c r="Q12" s="66">
        <v>1</v>
      </c>
      <c r="R12" s="66">
        <v>1</v>
      </c>
      <c r="S12" s="66">
        <v>1</v>
      </c>
      <c r="T12" s="66">
        <v>1</v>
      </c>
      <c r="U12" s="66">
        <v>1</v>
      </c>
      <c r="V12" s="66">
        <v>1</v>
      </c>
      <c r="W12" s="66"/>
      <c r="X12" s="66"/>
      <c r="Y12" s="66"/>
      <c r="Z12" s="66"/>
      <c r="AA12" s="66"/>
      <c r="AB12" s="66"/>
      <c r="AC12" s="66"/>
      <c r="AD12" s="61"/>
      <c r="AE12" s="61"/>
      <c r="AF12" s="66"/>
      <c r="AG12" s="61"/>
      <c r="AH12" s="61"/>
      <c r="AI12" s="61"/>
      <c r="AJ12" s="61"/>
      <c r="AK12" s="61"/>
      <c r="AL12" s="66"/>
      <c r="AM12" s="61"/>
      <c r="AN12" s="61"/>
      <c r="AO12" s="61"/>
      <c r="AP12" s="61"/>
      <c r="AQ12" s="61"/>
      <c r="AR12" s="61"/>
      <c r="AS12" s="66"/>
    </row>
    <row r="13" spans="1:45" ht="45">
      <c r="A13" s="66" t="s">
        <v>36</v>
      </c>
      <c r="B13" s="84" t="s">
        <v>11</v>
      </c>
      <c r="C13" s="61">
        <v>83.5</v>
      </c>
      <c r="D13" s="61">
        <v>100</v>
      </c>
      <c r="E13" s="66">
        <v>1</v>
      </c>
      <c r="F13" s="66">
        <v>1</v>
      </c>
      <c r="G13" s="66">
        <v>1</v>
      </c>
      <c r="H13" s="66">
        <v>1</v>
      </c>
      <c r="I13" s="66">
        <v>1</v>
      </c>
      <c r="J13" s="66">
        <v>1</v>
      </c>
      <c r="K13" s="66">
        <v>1</v>
      </c>
      <c r="L13" s="66">
        <v>1</v>
      </c>
      <c r="M13" s="66">
        <v>1</v>
      </c>
      <c r="N13" s="66">
        <v>1</v>
      </c>
      <c r="O13" s="66">
        <v>1</v>
      </c>
      <c r="P13" s="66">
        <v>1</v>
      </c>
      <c r="Q13" s="66">
        <v>1</v>
      </c>
      <c r="R13" s="66">
        <v>1</v>
      </c>
      <c r="S13" s="66">
        <v>1</v>
      </c>
      <c r="T13" s="66">
        <v>1</v>
      </c>
      <c r="U13" s="66">
        <v>1</v>
      </c>
      <c r="V13" s="66">
        <v>1</v>
      </c>
      <c r="W13" s="66"/>
      <c r="X13" s="66"/>
      <c r="Y13" s="66"/>
      <c r="Z13" s="66"/>
      <c r="AA13" s="66"/>
      <c r="AB13" s="66"/>
      <c r="AC13" s="66"/>
      <c r="AD13" s="61"/>
      <c r="AE13" s="61"/>
      <c r="AF13" s="66"/>
      <c r="AG13" s="61"/>
      <c r="AH13" s="61"/>
      <c r="AI13" s="61"/>
      <c r="AJ13" s="61"/>
      <c r="AK13" s="61"/>
      <c r="AL13" s="66"/>
      <c r="AM13" s="61"/>
      <c r="AN13" s="61"/>
      <c r="AO13" s="61"/>
      <c r="AP13" s="61"/>
      <c r="AQ13" s="61"/>
      <c r="AR13" s="61"/>
      <c r="AS13" s="66"/>
    </row>
    <row r="14" spans="1:45" ht="30">
      <c r="A14" s="66" t="s">
        <v>37</v>
      </c>
      <c r="B14" s="84" t="s">
        <v>12</v>
      </c>
      <c r="C14" s="61">
        <v>45.8</v>
      </c>
      <c r="D14" s="61">
        <v>50</v>
      </c>
      <c r="E14" s="61">
        <v>0</v>
      </c>
      <c r="F14" s="66">
        <v>1</v>
      </c>
      <c r="G14" s="66">
        <v>0</v>
      </c>
      <c r="H14" s="66">
        <v>1</v>
      </c>
      <c r="I14" s="66">
        <v>0</v>
      </c>
      <c r="J14" s="66">
        <v>1</v>
      </c>
      <c r="K14" s="66">
        <v>0</v>
      </c>
      <c r="L14" s="66">
        <v>0</v>
      </c>
      <c r="M14" s="66">
        <v>1</v>
      </c>
      <c r="N14" s="66">
        <v>1</v>
      </c>
      <c r="O14" s="66">
        <v>1</v>
      </c>
      <c r="P14" s="66">
        <v>0</v>
      </c>
      <c r="Q14" s="66">
        <v>0</v>
      </c>
      <c r="R14" s="66">
        <v>1</v>
      </c>
      <c r="S14" s="66">
        <v>0</v>
      </c>
      <c r="T14" s="66">
        <v>0</v>
      </c>
      <c r="U14" s="66">
        <v>0</v>
      </c>
      <c r="V14" s="66">
        <v>1</v>
      </c>
      <c r="W14" s="66"/>
      <c r="X14" s="66"/>
      <c r="Y14" s="66"/>
      <c r="Z14" s="66"/>
      <c r="AA14" s="66"/>
      <c r="AB14" s="66"/>
      <c r="AC14" s="66"/>
      <c r="AD14" s="61"/>
      <c r="AE14" s="61"/>
      <c r="AF14" s="66"/>
      <c r="AG14" s="61"/>
      <c r="AH14" s="61"/>
      <c r="AI14" s="61"/>
      <c r="AJ14" s="61"/>
      <c r="AK14" s="61"/>
      <c r="AL14" s="66"/>
      <c r="AM14" s="61"/>
      <c r="AN14" s="61"/>
      <c r="AO14" s="61"/>
      <c r="AP14" s="61"/>
      <c r="AQ14" s="61"/>
      <c r="AR14" s="61"/>
      <c r="AS14" s="66"/>
    </row>
    <row r="15" spans="1:45" ht="60">
      <c r="A15" s="86" t="s">
        <v>38</v>
      </c>
      <c r="B15" s="84" t="s">
        <v>48</v>
      </c>
      <c r="C15" s="61">
        <v>0</v>
      </c>
      <c r="D15" s="61">
        <v>100</v>
      </c>
      <c r="E15" s="61">
        <v>0</v>
      </c>
      <c r="F15" s="61">
        <v>0</v>
      </c>
      <c r="G15" s="61">
        <v>0</v>
      </c>
      <c r="H15" s="66">
        <v>1</v>
      </c>
      <c r="I15" s="61">
        <v>0</v>
      </c>
      <c r="J15" s="61">
        <v>0</v>
      </c>
      <c r="K15" s="61">
        <v>0</v>
      </c>
      <c r="L15" s="66">
        <v>1</v>
      </c>
      <c r="M15" s="61">
        <v>1</v>
      </c>
      <c r="N15" s="61">
        <v>1</v>
      </c>
      <c r="O15" s="61">
        <v>1</v>
      </c>
      <c r="P15" s="61">
        <v>0</v>
      </c>
      <c r="Q15" s="66">
        <v>1</v>
      </c>
      <c r="R15" s="66">
        <v>1</v>
      </c>
      <c r="S15" s="66">
        <v>1</v>
      </c>
      <c r="T15" s="61">
        <v>1</v>
      </c>
      <c r="U15" s="61">
        <v>1</v>
      </c>
      <c r="V15" s="66">
        <v>1</v>
      </c>
      <c r="W15" s="66">
        <v>1</v>
      </c>
      <c r="X15" s="61">
        <v>0</v>
      </c>
      <c r="Y15" s="66">
        <v>1</v>
      </c>
      <c r="Z15" s="61">
        <v>0</v>
      </c>
      <c r="AA15" s="61">
        <v>0</v>
      </c>
      <c r="AB15" s="61">
        <v>0</v>
      </c>
      <c r="AC15" s="66">
        <v>1</v>
      </c>
      <c r="AD15" s="61">
        <v>1</v>
      </c>
      <c r="AE15" s="61">
        <v>0</v>
      </c>
      <c r="AF15" s="61">
        <v>0</v>
      </c>
      <c r="AG15" s="61"/>
      <c r="AH15" s="61"/>
      <c r="AI15" s="61"/>
      <c r="AJ15" s="61"/>
      <c r="AK15" s="61"/>
      <c r="AL15" s="66"/>
      <c r="AM15" s="61"/>
      <c r="AN15" s="61"/>
      <c r="AO15" s="61"/>
      <c r="AP15" s="61"/>
      <c r="AQ15" s="61"/>
      <c r="AR15" s="61"/>
      <c r="AS15" s="66"/>
    </row>
    <row r="16" spans="1:45" ht="45">
      <c r="A16" s="66" t="s">
        <v>14</v>
      </c>
      <c r="B16" s="84" t="s">
        <v>15</v>
      </c>
      <c r="C16" s="61">
        <v>40.2</v>
      </c>
      <c r="D16" s="61">
        <v>76</v>
      </c>
      <c r="E16" s="61">
        <v>1</v>
      </c>
      <c r="F16" s="61">
        <v>1</v>
      </c>
      <c r="G16" s="61">
        <v>1</v>
      </c>
      <c r="H16" s="61">
        <v>1</v>
      </c>
      <c r="I16" s="61">
        <v>1</v>
      </c>
      <c r="J16" s="61">
        <v>1</v>
      </c>
      <c r="K16" s="61">
        <v>1</v>
      </c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6">
        <v>1</v>
      </c>
      <c r="R16" s="66">
        <v>1</v>
      </c>
      <c r="S16" s="66">
        <v>1</v>
      </c>
      <c r="T16" s="66">
        <v>1</v>
      </c>
      <c r="U16" s="66">
        <v>1</v>
      </c>
      <c r="V16" s="66">
        <v>1</v>
      </c>
      <c r="W16" s="66">
        <v>1</v>
      </c>
      <c r="X16" s="66">
        <v>1</v>
      </c>
      <c r="Y16" s="66">
        <v>0</v>
      </c>
      <c r="Z16" s="66">
        <v>1</v>
      </c>
      <c r="AA16" s="66">
        <v>1</v>
      </c>
      <c r="AB16" s="66">
        <v>1</v>
      </c>
      <c r="AC16" s="66">
        <v>1</v>
      </c>
      <c r="AD16" s="66">
        <v>1</v>
      </c>
      <c r="AE16" s="66">
        <v>1</v>
      </c>
      <c r="AF16" s="66">
        <v>1</v>
      </c>
      <c r="AG16" s="61"/>
      <c r="AH16" s="61"/>
      <c r="AI16" s="61"/>
      <c r="AJ16" s="61"/>
      <c r="AK16" s="66"/>
      <c r="AL16" s="61"/>
      <c r="AM16" s="66"/>
      <c r="AN16" s="61"/>
      <c r="AO16" s="61"/>
      <c r="AP16" s="61"/>
      <c r="AQ16" s="66"/>
      <c r="AR16" s="66"/>
      <c r="AS16" s="66"/>
    </row>
    <row r="17" spans="1:45" ht="75">
      <c r="A17" s="66" t="s">
        <v>16</v>
      </c>
      <c r="B17" s="84" t="s">
        <v>17</v>
      </c>
      <c r="C17" s="61" t="s">
        <v>39</v>
      </c>
      <c r="D17" s="61">
        <v>25</v>
      </c>
      <c r="E17" s="61"/>
      <c r="F17" s="61"/>
      <c r="G17" s="61"/>
      <c r="H17" s="61"/>
      <c r="I17" s="61"/>
      <c r="J17" s="61"/>
      <c r="K17" s="61"/>
      <c r="L17" s="66"/>
      <c r="M17" s="9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1"/>
      <c r="AE17" s="66"/>
      <c r="AF17" s="66"/>
      <c r="AG17" s="61"/>
      <c r="AH17" s="61"/>
      <c r="AI17" s="61"/>
      <c r="AJ17" s="61"/>
      <c r="AK17" s="61"/>
      <c r="AL17" s="61"/>
      <c r="AM17" s="66"/>
      <c r="AN17" s="61"/>
      <c r="AO17" s="61"/>
      <c r="AP17" s="61"/>
      <c r="AQ17" s="66"/>
      <c r="AR17" s="61"/>
      <c r="AS17" s="66"/>
    </row>
    <row r="18" spans="1:45" ht="64.5" customHeight="1">
      <c r="A18" s="66" t="s">
        <v>18</v>
      </c>
      <c r="B18" s="84" t="s">
        <v>19</v>
      </c>
      <c r="C18" s="61">
        <v>16</v>
      </c>
      <c r="D18" s="61">
        <v>19</v>
      </c>
      <c r="E18" s="61">
        <v>0</v>
      </c>
      <c r="F18" s="61">
        <v>0</v>
      </c>
      <c r="G18" s="61">
        <v>1</v>
      </c>
      <c r="H18" s="137">
        <v>1</v>
      </c>
      <c r="I18" s="137">
        <v>1</v>
      </c>
      <c r="J18" s="61">
        <v>0</v>
      </c>
      <c r="K18" s="61">
        <v>1</v>
      </c>
      <c r="L18" s="61">
        <v>1</v>
      </c>
      <c r="M18" s="66">
        <v>1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1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1">
        <v>0</v>
      </c>
      <c r="AE18" s="136">
        <v>0</v>
      </c>
      <c r="AF18" s="66"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6"/>
      <c r="AS18" s="66"/>
    </row>
    <row r="19" spans="1:45" ht="105">
      <c r="A19" s="66" t="s">
        <v>20</v>
      </c>
      <c r="B19" s="84" t="s">
        <v>21</v>
      </c>
      <c r="C19" s="61">
        <v>73.8</v>
      </c>
      <c r="D19" s="61">
        <v>78</v>
      </c>
      <c r="E19" s="61">
        <v>1</v>
      </c>
      <c r="F19" s="61">
        <v>1</v>
      </c>
      <c r="G19" s="61">
        <v>1</v>
      </c>
      <c r="H19" s="66">
        <v>1</v>
      </c>
      <c r="I19" s="66">
        <v>1</v>
      </c>
      <c r="J19" s="61">
        <v>1</v>
      </c>
      <c r="K19" s="61">
        <v>1</v>
      </c>
      <c r="L19" s="61">
        <v>1</v>
      </c>
      <c r="M19" s="66">
        <v>1</v>
      </c>
      <c r="N19" s="66">
        <v>1</v>
      </c>
      <c r="O19" s="66">
        <v>1</v>
      </c>
      <c r="P19" s="66">
        <v>1</v>
      </c>
      <c r="Q19" s="66">
        <v>1</v>
      </c>
      <c r="R19" s="66">
        <v>1</v>
      </c>
      <c r="S19" s="66">
        <v>1</v>
      </c>
      <c r="T19" s="66">
        <v>1</v>
      </c>
      <c r="U19" s="66">
        <v>1</v>
      </c>
      <c r="V19" s="66">
        <v>1</v>
      </c>
      <c r="W19" s="66"/>
      <c r="X19" s="66"/>
      <c r="Y19" s="66"/>
      <c r="Z19" s="66"/>
      <c r="AA19" s="66"/>
      <c r="AB19" s="66"/>
      <c r="AC19" s="66"/>
      <c r="AD19" s="61"/>
      <c r="AE19" s="61"/>
      <c r="AF19" s="66"/>
      <c r="AG19" s="61"/>
      <c r="AH19" s="66"/>
      <c r="AI19" s="61"/>
      <c r="AJ19" s="61"/>
      <c r="AK19" s="61"/>
      <c r="AL19" s="61"/>
      <c r="AM19" s="61"/>
      <c r="AN19" s="61"/>
      <c r="AO19" s="61"/>
      <c r="AP19" s="61"/>
      <c r="AQ19" s="61"/>
      <c r="AR19" s="66"/>
      <c r="AS19" s="66"/>
    </row>
    <row r="20" spans="1:45" ht="91.5" customHeight="1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1">
        <v>1</v>
      </c>
      <c r="G20" s="61">
        <v>1</v>
      </c>
      <c r="H20" s="69">
        <v>1</v>
      </c>
      <c r="I20" s="69">
        <v>1</v>
      </c>
      <c r="J20" s="61">
        <v>1</v>
      </c>
      <c r="K20" s="61">
        <v>1</v>
      </c>
      <c r="L20" s="69">
        <v>1</v>
      </c>
      <c r="M20" s="69">
        <v>1</v>
      </c>
      <c r="N20" s="69">
        <v>1</v>
      </c>
      <c r="O20" s="69">
        <v>1</v>
      </c>
      <c r="P20" s="69">
        <v>1</v>
      </c>
      <c r="Q20" s="69">
        <v>1</v>
      </c>
      <c r="R20" s="69">
        <v>1</v>
      </c>
      <c r="S20" s="69">
        <v>1</v>
      </c>
      <c r="T20" s="69">
        <v>1</v>
      </c>
      <c r="U20" s="69">
        <v>1</v>
      </c>
      <c r="V20" s="69">
        <v>1</v>
      </c>
      <c r="W20" s="69">
        <v>1</v>
      </c>
      <c r="X20" s="69">
        <v>1</v>
      </c>
      <c r="Y20" s="69">
        <v>1</v>
      </c>
      <c r="Z20" s="69">
        <v>1</v>
      </c>
      <c r="AA20" s="69">
        <v>1</v>
      </c>
      <c r="AB20" s="69">
        <v>1</v>
      </c>
      <c r="AC20" s="69">
        <v>1</v>
      </c>
      <c r="AD20" s="69">
        <v>1</v>
      </c>
      <c r="AE20" s="69">
        <v>1</v>
      </c>
      <c r="AF20" s="69">
        <v>1</v>
      </c>
      <c r="AG20" s="68"/>
      <c r="AH20" s="69"/>
      <c r="AI20" s="69"/>
      <c r="AJ20" s="68"/>
      <c r="AK20" s="69"/>
      <c r="AL20" s="69"/>
      <c r="AM20" s="68"/>
      <c r="AN20" s="69"/>
      <c r="AO20" s="69"/>
      <c r="AP20" s="69"/>
      <c r="AQ20" s="69"/>
      <c r="AR20" s="69"/>
      <c r="AS20" s="69"/>
    </row>
    <row r="21" spans="1:45" ht="60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1">
        <v>1</v>
      </c>
      <c r="G21" s="61">
        <v>1</v>
      </c>
      <c r="H21" s="69">
        <v>1</v>
      </c>
      <c r="I21" s="69">
        <v>1</v>
      </c>
      <c r="J21" s="61">
        <v>1</v>
      </c>
      <c r="K21" s="61">
        <v>1</v>
      </c>
      <c r="L21" s="69">
        <v>1</v>
      </c>
      <c r="M21" s="69">
        <v>1</v>
      </c>
      <c r="N21" s="69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69">
        <v>1</v>
      </c>
      <c r="W21" s="69">
        <v>1</v>
      </c>
      <c r="X21" s="69">
        <v>1</v>
      </c>
      <c r="Y21" s="69">
        <v>1</v>
      </c>
      <c r="Z21" s="69">
        <v>1</v>
      </c>
      <c r="AA21" s="69">
        <v>1</v>
      </c>
      <c r="AB21" s="69">
        <v>1</v>
      </c>
      <c r="AC21" s="69">
        <v>1</v>
      </c>
      <c r="AD21" s="69">
        <v>1</v>
      </c>
      <c r="AE21" s="69">
        <v>1</v>
      </c>
      <c r="AF21" s="69">
        <v>1</v>
      </c>
      <c r="AG21" s="68"/>
      <c r="AH21" s="68"/>
      <c r="AI21" s="69"/>
      <c r="AJ21" s="68"/>
      <c r="AK21" s="69"/>
      <c r="AL21" s="69"/>
      <c r="AM21" s="68"/>
      <c r="AN21" s="69"/>
      <c r="AO21" s="69"/>
      <c r="AP21" s="69"/>
      <c r="AQ21" s="69"/>
      <c r="AR21" s="69"/>
      <c r="AS21" s="69"/>
    </row>
    <row r="22" spans="1:45" ht="30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1">
        <v>1</v>
      </c>
      <c r="G22" s="61">
        <v>1</v>
      </c>
      <c r="H22" s="69">
        <v>1</v>
      </c>
      <c r="I22" s="69">
        <v>1</v>
      </c>
      <c r="J22" s="61">
        <v>1</v>
      </c>
      <c r="K22" s="61">
        <v>1</v>
      </c>
      <c r="L22" s="69">
        <v>1</v>
      </c>
      <c r="M22" s="69">
        <v>1</v>
      </c>
      <c r="N22" s="69">
        <v>1</v>
      </c>
      <c r="O22" s="69">
        <v>1</v>
      </c>
      <c r="P22" s="69">
        <v>1</v>
      </c>
      <c r="Q22" s="69">
        <v>1</v>
      </c>
      <c r="R22" s="69">
        <v>1</v>
      </c>
      <c r="S22" s="69">
        <v>1</v>
      </c>
      <c r="T22" s="69">
        <v>1</v>
      </c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9">
        <v>1</v>
      </c>
      <c r="AA22" s="69">
        <v>1</v>
      </c>
      <c r="AB22" s="69">
        <v>1</v>
      </c>
      <c r="AC22" s="69">
        <v>1</v>
      </c>
      <c r="AD22" s="69">
        <v>1</v>
      </c>
      <c r="AE22" s="69">
        <v>1</v>
      </c>
      <c r="AF22" s="69"/>
      <c r="AG22" s="68"/>
      <c r="AH22" s="68"/>
      <c r="AI22" s="68"/>
      <c r="AJ22" s="68"/>
      <c r="AK22" s="69"/>
      <c r="AL22" s="69"/>
      <c r="AM22" s="68"/>
      <c r="AN22" s="69"/>
      <c r="AO22" s="69"/>
      <c r="AP22" s="69"/>
      <c r="AQ22" s="69"/>
      <c r="AR22" s="69"/>
      <c r="AS22" s="69"/>
    </row>
    <row r="23" spans="1:45" ht="75">
      <c r="A23" s="66" t="s">
        <v>45</v>
      </c>
      <c r="B23" s="84" t="s">
        <v>99</v>
      </c>
      <c r="C23" s="61">
        <v>0</v>
      </c>
      <c r="D23" s="61">
        <v>50</v>
      </c>
      <c r="E23" s="69">
        <v>1</v>
      </c>
      <c r="F23" s="61">
        <v>1</v>
      </c>
      <c r="G23" s="61">
        <v>1</v>
      </c>
      <c r="H23" s="69">
        <v>1</v>
      </c>
      <c r="I23" s="69">
        <v>1</v>
      </c>
      <c r="J23" s="61">
        <v>1</v>
      </c>
      <c r="K23" s="61">
        <v>1</v>
      </c>
      <c r="L23" s="69">
        <v>1</v>
      </c>
      <c r="M23" s="69">
        <v>1</v>
      </c>
      <c r="N23" s="69">
        <v>1</v>
      </c>
      <c r="O23" s="69">
        <v>1</v>
      </c>
      <c r="P23" s="69">
        <v>1</v>
      </c>
      <c r="Q23" s="69">
        <v>1</v>
      </c>
      <c r="R23" s="69">
        <v>1</v>
      </c>
      <c r="S23" s="69">
        <v>1</v>
      </c>
      <c r="T23" s="69">
        <v>1</v>
      </c>
      <c r="U23" s="69">
        <v>1</v>
      </c>
      <c r="V23" s="69">
        <v>1</v>
      </c>
      <c r="W23" s="69">
        <v>1</v>
      </c>
      <c r="X23" s="69">
        <v>1</v>
      </c>
      <c r="Y23" s="69">
        <v>1</v>
      </c>
      <c r="Z23" s="69">
        <v>1</v>
      </c>
      <c r="AA23" s="69">
        <v>1</v>
      </c>
      <c r="AB23" s="69">
        <v>1</v>
      </c>
      <c r="AC23" s="69">
        <v>1</v>
      </c>
      <c r="AD23" s="69">
        <v>1</v>
      </c>
      <c r="AE23" s="69">
        <v>1</v>
      </c>
      <c r="AF23" s="69">
        <v>1</v>
      </c>
      <c r="AG23" s="68"/>
      <c r="AH23" s="68"/>
      <c r="AI23" s="68"/>
      <c r="AJ23" s="68"/>
      <c r="AK23" s="69"/>
      <c r="AL23" s="69"/>
      <c r="AM23" s="68"/>
      <c r="AN23" s="69"/>
      <c r="AO23" s="69"/>
      <c r="AP23" s="69"/>
      <c r="AQ23" s="69"/>
      <c r="AR23" s="69"/>
      <c r="AS23" s="69"/>
    </row>
    <row r="24" spans="1:45" ht="15.75">
      <c r="A24" s="258"/>
      <c r="B24" s="256"/>
      <c r="C24" s="258"/>
      <c r="D24" s="258"/>
      <c r="E24" s="258">
        <f aca="true" t="shared" si="0" ref="E24:AF24">SUM(E3:E23)</f>
        <v>12</v>
      </c>
      <c r="F24" s="258">
        <f t="shared" si="0"/>
        <v>13</v>
      </c>
      <c r="G24" s="258">
        <f t="shared" si="0"/>
        <v>13</v>
      </c>
      <c r="H24" s="258">
        <f t="shared" si="0"/>
        <v>15</v>
      </c>
      <c r="I24" s="258">
        <f t="shared" si="0"/>
        <v>13</v>
      </c>
      <c r="J24" s="258">
        <f t="shared" si="0"/>
        <v>13</v>
      </c>
      <c r="K24" s="258">
        <f t="shared" si="0"/>
        <v>13</v>
      </c>
      <c r="L24" s="258">
        <f t="shared" si="0"/>
        <v>62</v>
      </c>
      <c r="M24" s="258">
        <f t="shared" si="0"/>
        <v>17</v>
      </c>
      <c r="N24" s="258">
        <f t="shared" si="0"/>
        <v>14</v>
      </c>
      <c r="O24" s="258">
        <f t="shared" si="0"/>
        <v>14</v>
      </c>
      <c r="P24" s="258">
        <f t="shared" si="0"/>
        <v>12</v>
      </c>
      <c r="Q24" s="258">
        <f t="shared" si="0"/>
        <v>14</v>
      </c>
      <c r="R24" s="258">
        <f t="shared" si="0"/>
        <v>14</v>
      </c>
      <c r="S24" s="258">
        <f t="shared" si="0"/>
        <v>13</v>
      </c>
      <c r="T24" s="258">
        <f t="shared" si="0"/>
        <v>14</v>
      </c>
      <c r="U24" s="258">
        <f t="shared" si="0"/>
        <v>13</v>
      </c>
      <c r="V24" s="258">
        <f t="shared" si="0"/>
        <v>14</v>
      </c>
      <c r="W24" s="258">
        <f t="shared" si="0"/>
        <v>10</v>
      </c>
      <c r="X24" s="258">
        <f t="shared" si="0"/>
        <v>10</v>
      </c>
      <c r="Y24" s="258">
        <f t="shared" si="0"/>
        <v>9</v>
      </c>
      <c r="Z24" s="258">
        <f t="shared" si="0"/>
        <v>10</v>
      </c>
      <c r="AA24" s="258">
        <f t="shared" si="0"/>
        <v>10</v>
      </c>
      <c r="AB24" s="258">
        <f t="shared" si="0"/>
        <v>9</v>
      </c>
      <c r="AC24" s="258">
        <f t="shared" si="0"/>
        <v>10</v>
      </c>
      <c r="AD24" s="258">
        <f t="shared" si="0"/>
        <v>10</v>
      </c>
      <c r="AE24" s="258">
        <f t="shared" si="0"/>
        <v>10</v>
      </c>
      <c r="AF24" s="258">
        <f t="shared" si="0"/>
        <v>9</v>
      </c>
      <c r="AG24" s="73"/>
      <c r="AH24" s="108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</row>
    <row r="25" spans="1:45" ht="15.75">
      <c r="A25" s="87"/>
      <c r="B25" s="248" t="s">
        <v>51</v>
      </c>
      <c r="C25" s="249">
        <v>28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G25" s="73"/>
      <c r="AH25" s="108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</row>
    <row r="26" spans="1:45" ht="14.25">
      <c r="A26" s="87"/>
      <c r="B26" s="89" t="s">
        <v>52</v>
      </c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108"/>
      <c r="AG26" s="108"/>
      <c r="AH26" s="108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</row>
    <row r="27" spans="1:45" ht="14.25">
      <c r="A27" s="87"/>
      <c r="B27" s="89" t="s">
        <v>53</v>
      </c>
      <c r="C27" s="111">
        <v>18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108"/>
      <c r="AG27" s="108"/>
      <c r="AH27" s="108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</row>
    <row r="28" spans="1:45" ht="14.25">
      <c r="A28" s="87"/>
      <c r="B28" s="89" t="s">
        <v>54</v>
      </c>
      <c r="C28" s="111">
        <v>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</row>
    <row r="29" spans="1:45" ht="14.25">
      <c r="A29" s="87"/>
      <c r="B29" s="89" t="s">
        <v>55</v>
      </c>
      <c r="C29" s="111">
        <v>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</row>
    <row r="30" spans="1:45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</row>
    <row r="31" spans="1:45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28">
      <pane xSplit="4" topLeftCell="E1" activePane="topRight" state="frozen"/>
      <selection pane="topLeft" activeCell="A1" sqref="A1"/>
      <selection pane="topRight" activeCell="AA28" sqref="AA28"/>
    </sheetView>
  </sheetViews>
  <sheetFormatPr defaultColWidth="9.00390625" defaultRowHeight="12.75"/>
  <cols>
    <col min="2" max="2" width="46.875" style="90" customWidth="1"/>
    <col min="17" max="20" width="9.125" style="141" customWidth="1"/>
  </cols>
  <sheetData>
    <row r="2" spans="1:20" ht="114">
      <c r="A2" s="54" t="s">
        <v>0</v>
      </c>
      <c r="B2" s="83" t="s">
        <v>1</v>
      </c>
      <c r="C2" s="54" t="s">
        <v>49</v>
      </c>
      <c r="D2" s="54" t="s">
        <v>24</v>
      </c>
      <c r="E2" s="55" t="s">
        <v>415</v>
      </c>
      <c r="F2" s="55" t="s">
        <v>416</v>
      </c>
      <c r="G2" s="55" t="s">
        <v>417</v>
      </c>
      <c r="H2" s="54" t="s">
        <v>418</v>
      </c>
      <c r="I2" s="54" t="s">
        <v>419</v>
      </c>
      <c r="J2" s="54" t="s">
        <v>420</v>
      </c>
      <c r="K2" s="54" t="s">
        <v>421</v>
      </c>
      <c r="L2" s="54" t="s">
        <v>422</v>
      </c>
      <c r="M2" s="54" t="s">
        <v>423</v>
      </c>
      <c r="N2" s="54" t="s">
        <v>424</v>
      </c>
      <c r="O2" s="54" t="s">
        <v>425</v>
      </c>
      <c r="P2" s="54" t="s">
        <v>426</v>
      </c>
      <c r="Q2" s="140"/>
      <c r="R2" s="299"/>
      <c r="S2" s="311"/>
      <c r="T2" s="311"/>
    </row>
    <row r="3" spans="1:20" ht="45">
      <c r="A3" s="70" t="s">
        <v>25</v>
      </c>
      <c r="B3" s="84" t="s">
        <v>3</v>
      </c>
      <c r="C3" s="61">
        <v>0</v>
      </c>
      <c r="D3" s="61">
        <v>56</v>
      </c>
      <c r="E3" s="61">
        <v>1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0</v>
      </c>
      <c r="L3" s="61">
        <v>0</v>
      </c>
      <c r="M3" s="61">
        <v>0</v>
      </c>
      <c r="N3" s="61">
        <v>0</v>
      </c>
      <c r="O3" s="61">
        <v>0</v>
      </c>
      <c r="P3" s="61">
        <v>0</v>
      </c>
      <c r="Q3" s="77"/>
      <c r="R3" s="77"/>
      <c r="S3" s="77"/>
      <c r="T3" s="77"/>
    </row>
    <row r="4" spans="1:20" ht="30">
      <c r="A4" s="70" t="s">
        <v>26</v>
      </c>
      <c r="B4" s="84" t="s">
        <v>90</v>
      </c>
      <c r="C4" s="61">
        <v>60</v>
      </c>
      <c r="D4" s="61">
        <v>67</v>
      </c>
      <c r="E4" s="61">
        <v>1</v>
      </c>
      <c r="F4" s="61">
        <v>0</v>
      </c>
      <c r="G4" s="61">
        <v>0</v>
      </c>
      <c r="H4" s="61">
        <v>1</v>
      </c>
      <c r="I4" s="61">
        <v>1</v>
      </c>
      <c r="J4" s="61">
        <v>1</v>
      </c>
      <c r="K4" s="61">
        <v>1</v>
      </c>
      <c r="L4" s="61">
        <v>1</v>
      </c>
      <c r="M4" s="61">
        <v>1</v>
      </c>
      <c r="N4" s="61">
        <v>0</v>
      </c>
      <c r="O4" s="61">
        <v>1</v>
      </c>
      <c r="P4" s="61">
        <v>0</v>
      </c>
      <c r="Q4" s="77"/>
      <c r="R4" s="77"/>
      <c r="S4" s="77"/>
      <c r="T4" s="77"/>
    </row>
    <row r="5" spans="1:20" ht="1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6">
        <v>1</v>
      </c>
      <c r="G5" s="66">
        <v>1</v>
      </c>
      <c r="H5" s="61">
        <v>1</v>
      </c>
      <c r="I5" s="61">
        <v>1</v>
      </c>
      <c r="J5" s="61">
        <v>1</v>
      </c>
      <c r="K5" s="66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77"/>
      <c r="R5" s="77"/>
      <c r="S5" s="77"/>
      <c r="T5" s="77"/>
    </row>
    <row r="6" spans="1:20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1">
        <v>1</v>
      </c>
      <c r="K6" s="61">
        <v>1</v>
      </c>
      <c r="L6" s="61">
        <v>1</v>
      </c>
      <c r="M6" s="61">
        <v>1</v>
      </c>
      <c r="N6" s="66">
        <v>1</v>
      </c>
      <c r="O6" s="61">
        <v>1</v>
      </c>
      <c r="P6" s="61">
        <v>1</v>
      </c>
      <c r="Q6" s="114"/>
      <c r="R6" s="114"/>
      <c r="S6" s="77"/>
      <c r="T6" s="114"/>
    </row>
    <row r="7" spans="1:20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6">
        <v>1</v>
      </c>
      <c r="G7" s="61">
        <v>1</v>
      </c>
      <c r="H7" s="66">
        <v>1</v>
      </c>
      <c r="I7" s="66">
        <v>1</v>
      </c>
      <c r="J7" s="61">
        <v>1</v>
      </c>
      <c r="K7" s="66">
        <v>1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114"/>
      <c r="R7" s="114"/>
      <c r="S7" s="77"/>
      <c r="T7" s="114"/>
    </row>
    <row r="8" spans="1:20" ht="60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114"/>
      <c r="R8" s="114"/>
      <c r="S8" s="114"/>
      <c r="T8" s="114"/>
    </row>
    <row r="9" spans="1:20" ht="15">
      <c r="A9" s="342"/>
      <c r="B9" s="84" t="s">
        <v>6</v>
      </c>
      <c r="C9" s="61">
        <v>0</v>
      </c>
      <c r="D9" s="61">
        <v>50.9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14"/>
      <c r="R9" s="114"/>
      <c r="S9" s="114"/>
      <c r="T9" s="114"/>
    </row>
    <row r="10" spans="1:20" ht="15">
      <c r="A10" s="342"/>
      <c r="B10" s="84" t="s">
        <v>7</v>
      </c>
      <c r="C10" s="61">
        <v>0</v>
      </c>
      <c r="D10" s="61">
        <v>36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138">
        <v>1</v>
      </c>
      <c r="O10" s="66">
        <v>1</v>
      </c>
      <c r="P10" s="66">
        <v>1</v>
      </c>
      <c r="Q10" s="114"/>
      <c r="R10" s="114"/>
      <c r="S10" s="114"/>
      <c r="T10" s="114"/>
    </row>
    <row r="11" spans="1:20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114"/>
      <c r="R11" s="114"/>
      <c r="S11" s="114"/>
      <c r="T11" s="114"/>
    </row>
    <row r="12" spans="1:20" ht="45">
      <c r="A12" s="66" t="s">
        <v>35</v>
      </c>
      <c r="B12" s="84" t="s">
        <v>95</v>
      </c>
      <c r="C12" s="61">
        <v>11</v>
      </c>
      <c r="D12" s="61">
        <v>12</v>
      </c>
      <c r="E12" s="66">
        <v>1</v>
      </c>
      <c r="F12" s="61">
        <v>1</v>
      </c>
      <c r="G12" s="61">
        <v>1</v>
      </c>
      <c r="H12" s="66">
        <v>1</v>
      </c>
      <c r="I12" s="61">
        <v>1</v>
      </c>
      <c r="J12" s="61">
        <v>1</v>
      </c>
      <c r="K12" s="61"/>
      <c r="L12" s="61"/>
      <c r="M12" s="61"/>
      <c r="N12" s="66"/>
      <c r="O12" s="61"/>
      <c r="P12" s="61"/>
      <c r="Q12" s="77"/>
      <c r="R12" s="77"/>
      <c r="S12" s="77"/>
      <c r="T12" s="77"/>
    </row>
    <row r="13" spans="1:20" ht="45">
      <c r="A13" s="66" t="s">
        <v>36</v>
      </c>
      <c r="B13" s="84" t="s">
        <v>11</v>
      </c>
      <c r="C13" s="61">
        <v>83.5</v>
      </c>
      <c r="D13" s="61">
        <v>100</v>
      </c>
      <c r="E13" s="66">
        <v>1</v>
      </c>
      <c r="F13" s="61">
        <v>1</v>
      </c>
      <c r="G13" s="61">
        <v>1</v>
      </c>
      <c r="H13" s="66">
        <v>1</v>
      </c>
      <c r="I13" s="61">
        <v>1</v>
      </c>
      <c r="J13" s="61">
        <v>1</v>
      </c>
      <c r="K13" s="61"/>
      <c r="L13" s="61"/>
      <c r="M13" s="61"/>
      <c r="N13" s="66"/>
      <c r="O13" s="61"/>
      <c r="P13" s="61"/>
      <c r="Q13" s="77"/>
      <c r="R13" s="77"/>
      <c r="S13" s="77"/>
      <c r="T13" s="77"/>
    </row>
    <row r="14" spans="1:20" ht="30">
      <c r="A14" s="66" t="s">
        <v>37</v>
      </c>
      <c r="B14" s="84" t="s">
        <v>12</v>
      </c>
      <c r="C14" s="61">
        <v>45.8</v>
      </c>
      <c r="D14" s="61">
        <v>50</v>
      </c>
      <c r="E14" s="66">
        <v>1</v>
      </c>
      <c r="F14" s="61">
        <v>0</v>
      </c>
      <c r="G14" s="61">
        <v>0</v>
      </c>
      <c r="H14" s="66">
        <v>1</v>
      </c>
      <c r="I14" s="61">
        <v>0</v>
      </c>
      <c r="J14" s="61">
        <v>0</v>
      </c>
      <c r="K14" s="61"/>
      <c r="L14" s="61"/>
      <c r="M14" s="61"/>
      <c r="N14" s="66"/>
      <c r="O14" s="61"/>
      <c r="P14" s="61"/>
      <c r="Q14" s="77"/>
      <c r="R14" s="77"/>
      <c r="S14" s="77"/>
      <c r="T14" s="77"/>
    </row>
    <row r="15" spans="1:20" ht="60">
      <c r="A15" s="86" t="s">
        <v>38</v>
      </c>
      <c r="B15" s="84" t="s">
        <v>48</v>
      </c>
      <c r="C15" s="61">
        <v>0</v>
      </c>
      <c r="D15" s="61">
        <v>100</v>
      </c>
      <c r="E15" s="66">
        <v>1</v>
      </c>
      <c r="F15" s="61">
        <v>1</v>
      </c>
      <c r="G15" s="61">
        <v>1</v>
      </c>
      <c r="H15" s="66">
        <v>1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6">
        <v>1</v>
      </c>
      <c r="O15" s="61">
        <v>1</v>
      </c>
      <c r="P15" s="61">
        <v>1</v>
      </c>
      <c r="Q15" s="77"/>
      <c r="R15" s="77"/>
      <c r="S15" s="77"/>
      <c r="T15" s="77"/>
    </row>
    <row r="16" spans="1:20" ht="45">
      <c r="A16" s="66" t="s">
        <v>14</v>
      </c>
      <c r="B16" s="84" t="s">
        <v>15</v>
      </c>
      <c r="C16" s="61">
        <v>40.2</v>
      </c>
      <c r="D16" s="61">
        <v>76</v>
      </c>
      <c r="E16" s="66">
        <v>1</v>
      </c>
      <c r="F16" s="66">
        <v>1</v>
      </c>
      <c r="G16" s="66">
        <v>1</v>
      </c>
      <c r="H16" s="66">
        <v>0</v>
      </c>
      <c r="I16" s="61">
        <v>0</v>
      </c>
      <c r="J16" s="61">
        <v>0</v>
      </c>
      <c r="K16" s="61">
        <v>0</v>
      </c>
      <c r="L16" s="61">
        <v>0</v>
      </c>
      <c r="M16" s="66">
        <v>0</v>
      </c>
      <c r="N16" s="61">
        <v>0</v>
      </c>
      <c r="O16" s="66">
        <v>0</v>
      </c>
      <c r="P16" s="61">
        <v>0</v>
      </c>
      <c r="Q16" s="77"/>
      <c r="R16" s="77"/>
      <c r="S16" s="114"/>
      <c r="T16" s="114"/>
    </row>
    <row r="17" spans="1:20" ht="75">
      <c r="A17" s="66" t="s">
        <v>16</v>
      </c>
      <c r="B17" s="84" t="s">
        <v>17</v>
      </c>
      <c r="C17" s="61" t="s">
        <v>39</v>
      </c>
      <c r="D17" s="61">
        <v>25</v>
      </c>
      <c r="E17" s="66"/>
      <c r="F17" s="61"/>
      <c r="G17" s="66"/>
      <c r="H17" s="66"/>
      <c r="I17" s="61"/>
      <c r="J17" s="61"/>
      <c r="K17" s="61"/>
      <c r="L17" s="61"/>
      <c r="M17" s="61"/>
      <c r="N17" s="61"/>
      <c r="O17" s="66"/>
      <c r="P17" s="61"/>
      <c r="Q17" s="77"/>
      <c r="R17" s="77"/>
      <c r="S17" s="114"/>
      <c r="T17" s="77"/>
    </row>
    <row r="18" spans="1:20" ht="75">
      <c r="A18" s="66" t="s">
        <v>18</v>
      </c>
      <c r="B18" s="84" t="s">
        <v>19</v>
      </c>
      <c r="C18" s="61">
        <v>16</v>
      </c>
      <c r="D18" s="61">
        <v>19</v>
      </c>
      <c r="E18" s="66">
        <v>1</v>
      </c>
      <c r="F18" s="61">
        <v>0</v>
      </c>
      <c r="G18" s="61">
        <v>0</v>
      </c>
      <c r="H18" s="66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77"/>
      <c r="R18" s="77"/>
      <c r="S18" s="77"/>
      <c r="T18" s="114"/>
    </row>
    <row r="19" spans="1:20" ht="105">
      <c r="A19" s="66" t="s">
        <v>20</v>
      </c>
      <c r="B19" s="84" t="s">
        <v>21</v>
      </c>
      <c r="C19" s="61">
        <v>73.8</v>
      </c>
      <c r="D19" s="61">
        <v>78</v>
      </c>
      <c r="E19" s="66">
        <v>1</v>
      </c>
      <c r="F19" s="61">
        <v>1</v>
      </c>
      <c r="G19" s="61">
        <v>1</v>
      </c>
      <c r="H19" s="66">
        <v>1</v>
      </c>
      <c r="I19" s="61">
        <v>1</v>
      </c>
      <c r="J19" s="66"/>
      <c r="K19" s="61"/>
      <c r="L19" s="61"/>
      <c r="M19" s="61"/>
      <c r="N19" s="61"/>
      <c r="O19" s="61"/>
      <c r="P19" s="61"/>
      <c r="Q19" s="77"/>
      <c r="R19" s="77"/>
      <c r="S19" s="77"/>
      <c r="T19" s="114"/>
    </row>
    <row r="20" spans="1:20" ht="104.25" customHeight="1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8">
        <v>1</v>
      </c>
      <c r="J20" s="69">
        <v>1</v>
      </c>
      <c r="K20" s="69">
        <v>1</v>
      </c>
      <c r="L20" s="68">
        <v>1</v>
      </c>
      <c r="M20" s="69">
        <v>1</v>
      </c>
      <c r="N20" s="69">
        <v>1</v>
      </c>
      <c r="O20" s="68">
        <v>1</v>
      </c>
      <c r="P20" s="69">
        <v>1</v>
      </c>
      <c r="Q20" s="312"/>
      <c r="R20" s="312"/>
      <c r="S20" s="312"/>
      <c r="T20" s="312"/>
    </row>
    <row r="21" spans="1:20" ht="60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8">
        <v>1</v>
      </c>
      <c r="J21" s="68">
        <v>1</v>
      </c>
      <c r="K21" s="69">
        <v>1</v>
      </c>
      <c r="L21" s="68">
        <v>1</v>
      </c>
      <c r="M21" s="69">
        <v>1</v>
      </c>
      <c r="N21" s="69">
        <v>1</v>
      </c>
      <c r="O21" s="68">
        <v>1</v>
      </c>
      <c r="P21" s="69">
        <v>1</v>
      </c>
      <c r="Q21" s="312"/>
      <c r="R21" s="312"/>
      <c r="S21" s="312"/>
      <c r="T21" s="312"/>
    </row>
    <row r="22" spans="1:20" ht="31.5" customHeight="1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8">
        <v>1</v>
      </c>
      <c r="J22" s="68">
        <v>1</v>
      </c>
      <c r="K22" s="68">
        <v>1</v>
      </c>
      <c r="L22" s="68">
        <v>1</v>
      </c>
      <c r="M22" s="69">
        <v>1</v>
      </c>
      <c r="N22" s="69">
        <v>1</v>
      </c>
      <c r="O22" s="68">
        <v>1</v>
      </c>
      <c r="P22" s="69">
        <v>1</v>
      </c>
      <c r="Q22" s="312"/>
      <c r="R22" s="312"/>
      <c r="S22" s="312"/>
      <c r="T22" s="312"/>
    </row>
    <row r="23" spans="1:20" ht="75.75" customHeight="1">
      <c r="A23" s="66" t="s">
        <v>45</v>
      </c>
      <c r="B23" s="84" t="s">
        <v>99</v>
      </c>
      <c r="C23" s="61">
        <v>0</v>
      </c>
      <c r="D23" s="61">
        <v>50</v>
      </c>
      <c r="E23" s="69">
        <v>1</v>
      </c>
      <c r="F23" s="69">
        <v>1</v>
      </c>
      <c r="G23" s="69">
        <v>1</v>
      </c>
      <c r="H23" s="69">
        <v>1</v>
      </c>
      <c r="I23" s="68">
        <v>1</v>
      </c>
      <c r="J23" s="68">
        <v>1</v>
      </c>
      <c r="K23" s="68">
        <v>1</v>
      </c>
      <c r="L23" s="68">
        <v>1</v>
      </c>
      <c r="M23" s="69">
        <v>1</v>
      </c>
      <c r="N23" s="69">
        <v>1</v>
      </c>
      <c r="O23" s="68">
        <v>1</v>
      </c>
      <c r="P23" s="69">
        <v>1</v>
      </c>
      <c r="Q23" s="312"/>
      <c r="R23" s="312"/>
      <c r="S23" s="312"/>
      <c r="T23" s="312"/>
    </row>
    <row r="24" spans="1:32" ht="14.25">
      <c r="A24" s="258"/>
      <c r="B24" s="256"/>
      <c r="C24" s="258"/>
      <c r="D24" s="258"/>
      <c r="E24" s="258">
        <f aca="true" t="shared" si="0" ref="E24:P24">SUM(E3:E23)</f>
        <v>17</v>
      </c>
      <c r="F24" s="258">
        <f t="shared" si="0"/>
        <v>13</v>
      </c>
      <c r="G24" s="258">
        <f t="shared" si="0"/>
        <v>13</v>
      </c>
      <c r="H24" s="258">
        <f t="shared" si="0"/>
        <v>14</v>
      </c>
      <c r="I24" s="258">
        <f t="shared" si="0"/>
        <v>13</v>
      </c>
      <c r="J24" s="258">
        <f t="shared" si="0"/>
        <v>12</v>
      </c>
      <c r="K24" s="258">
        <f t="shared" si="0"/>
        <v>10</v>
      </c>
      <c r="L24" s="258">
        <f t="shared" si="0"/>
        <v>10</v>
      </c>
      <c r="M24" s="258">
        <f t="shared" si="0"/>
        <v>10</v>
      </c>
      <c r="N24" s="258">
        <f t="shared" si="0"/>
        <v>9</v>
      </c>
      <c r="O24" s="258">
        <f t="shared" si="0"/>
        <v>10</v>
      </c>
      <c r="P24" s="258">
        <f t="shared" si="0"/>
        <v>9</v>
      </c>
      <c r="Q24" s="158"/>
      <c r="R24" s="158"/>
      <c r="S24" s="158"/>
      <c r="T24" s="158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20" ht="15.75">
      <c r="A25" s="87"/>
      <c r="B25" s="248" t="s">
        <v>51</v>
      </c>
      <c r="C25" s="249">
        <v>12</v>
      </c>
      <c r="D25" s="87"/>
      <c r="E25" s="87"/>
      <c r="F25" s="87"/>
      <c r="G25" s="87"/>
      <c r="H25" s="108"/>
      <c r="I25" s="73"/>
      <c r="J25" s="108"/>
      <c r="K25" s="87"/>
      <c r="L25" s="87"/>
      <c r="M25" s="87"/>
      <c r="N25" s="87"/>
      <c r="O25" s="87"/>
      <c r="P25" s="87"/>
      <c r="Q25" s="108"/>
      <c r="R25" s="108"/>
      <c r="S25" s="108"/>
      <c r="T25" s="108"/>
    </row>
    <row r="26" spans="1:20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108"/>
      <c r="K26" s="87"/>
      <c r="L26" s="87"/>
      <c r="M26" s="87"/>
      <c r="N26" s="87"/>
      <c r="O26" s="87"/>
      <c r="P26" s="87"/>
      <c r="Q26" s="108"/>
      <c r="R26" s="108"/>
      <c r="S26" s="108"/>
      <c r="T26" s="108"/>
    </row>
    <row r="27" spans="1:20" ht="14.25">
      <c r="A27" s="87"/>
      <c r="B27" s="89" t="s">
        <v>53</v>
      </c>
      <c r="C27" s="111">
        <v>5</v>
      </c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  <c r="O27" s="87"/>
      <c r="P27" s="87"/>
      <c r="Q27" s="108"/>
      <c r="R27" s="108"/>
      <c r="S27" s="108"/>
      <c r="T27" s="108"/>
    </row>
    <row r="28" spans="1:20" ht="14.25">
      <c r="A28" s="87"/>
      <c r="B28" s="89" t="s">
        <v>54</v>
      </c>
      <c r="C28" s="111">
        <v>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108"/>
      <c r="R28" s="108"/>
      <c r="S28" s="108"/>
      <c r="T28" s="108"/>
    </row>
    <row r="29" spans="1:20" ht="14.25">
      <c r="A29" s="87"/>
      <c r="B29" s="89" t="s">
        <v>55</v>
      </c>
      <c r="C29" s="111">
        <v>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108"/>
      <c r="R29" s="108"/>
      <c r="S29" s="108"/>
      <c r="T29" s="108"/>
    </row>
    <row r="30" spans="1:20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08"/>
      <c r="R30" s="108"/>
      <c r="S30" s="108"/>
      <c r="T30" s="108"/>
    </row>
    <row r="31" spans="1:20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08"/>
      <c r="R31" s="108"/>
      <c r="S31" s="108"/>
      <c r="T31" s="108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0">
      <pane xSplit="4" topLeftCell="I1" activePane="topRight" state="frozen"/>
      <selection pane="topLeft" activeCell="A1" sqref="A1"/>
      <selection pane="topRight" activeCell="E24" sqref="E24:M24"/>
    </sheetView>
  </sheetViews>
  <sheetFormatPr defaultColWidth="9.00390625" defaultRowHeight="12.75"/>
  <cols>
    <col min="2" max="2" width="47.375" style="90" customWidth="1"/>
  </cols>
  <sheetData>
    <row r="2" spans="1:20" ht="71.25">
      <c r="A2" s="52" t="s">
        <v>0</v>
      </c>
      <c r="B2" s="83" t="s">
        <v>1</v>
      </c>
      <c r="C2" s="54" t="s">
        <v>49</v>
      </c>
      <c r="D2" s="54" t="s">
        <v>24</v>
      </c>
      <c r="E2" s="55" t="s">
        <v>521</v>
      </c>
      <c r="F2" s="55" t="s">
        <v>522</v>
      </c>
      <c r="G2" s="55" t="s">
        <v>523</v>
      </c>
      <c r="H2" s="55" t="s">
        <v>524</v>
      </c>
      <c r="I2" s="55" t="s">
        <v>525</v>
      </c>
      <c r="J2" s="55" t="s">
        <v>526</v>
      </c>
      <c r="K2" s="55" t="s">
        <v>527</v>
      </c>
      <c r="L2" s="55" t="s">
        <v>528</v>
      </c>
      <c r="M2" s="55" t="s">
        <v>529</v>
      </c>
      <c r="N2" s="54"/>
      <c r="O2" s="54"/>
      <c r="P2" s="54"/>
      <c r="Q2" s="54"/>
      <c r="R2" s="54"/>
      <c r="S2" s="56"/>
      <c r="T2" s="56"/>
    </row>
    <row r="3" spans="1:20" ht="45">
      <c r="A3" s="58" t="s">
        <v>25</v>
      </c>
      <c r="B3" s="84" t="s">
        <v>3</v>
      </c>
      <c r="C3" s="60">
        <v>0</v>
      </c>
      <c r="D3" s="60">
        <v>56</v>
      </c>
      <c r="E3" s="60">
        <v>1</v>
      </c>
      <c r="F3" s="61">
        <v>1</v>
      </c>
      <c r="G3" s="61">
        <v>1</v>
      </c>
      <c r="H3" s="60">
        <v>1</v>
      </c>
      <c r="I3" s="61">
        <v>1</v>
      </c>
      <c r="J3" s="60">
        <v>1</v>
      </c>
      <c r="K3" s="60">
        <v>1</v>
      </c>
      <c r="L3" s="61">
        <v>1</v>
      </c>
      <c r="M3" s="61">
        <v>1</v>
      </c>
      <c r="N3" s="61"/>
      <c r="O3" s="61"/>
      <c r="P3" s="61"/>
      <c r="Q3" s="61"/>
      <c r="R3" s="61"/>
      <c r="S3" s="61"/>
      <c r="T3" s="60"/>
    </row>
    <row r="4" spans="1:20" ht="30">
      <c r="A4" s="58" t="s">
        <v>26</v>
      </c>
      <c r="B4" s="84" t="s">
        <v>90</v>
      </c>
      <c r="C4" s="60">
        <v>60</v>
      </c>
      <c r="D4" s="60">
        <v>67</v>
      </c>
      <c r="E4" s="60">
        <v>0</v>
      </c>
      <c r="F4" s="61">
        <v>0</v>
      </c>
      <c r="G4" s="61">
        <v>1</v>
      </c>
      <c r="H4" s="60">
        <v>0</v>
      </c>
      <c r="I4" s="61">
        <v>0</v>
      </c>
      <c r="J4" s="60">
        <v>1</v>
      </c>
      <c r="K4" s="60">
        <v>1</v>
      </c>
      <c r="L4" s="61">
        <v>0</v>
      </c>
      <c r="M4" s="61">
        <v>0</v>
      </c>
      <c r="N4" s="61"/>
      <c r="O4" s="61"/>
      <c r="P4" s="61"/>
      <c r="Q4" s="61"/>
      <c r="R4" s="61"/>
      <c r="S4" s="61"/>
      <c r="T4" s="60"/>
    </row>
    <row r="5" spans="1:20" ht="15">
      <c r="A5" s="58" t="s">
        <v>30</v>
      </c>
      <c r="B5" s="84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0">
        <v>1</v>
      </c>
      <c r="I5" s="61">
        <v>1</v>
      </c>
      <c r="J5" s="60">
        <v>1</v>
      </c>
      <c r="K5" s="63">
        <v>1</v>
      </c>
      <c r="L5" s="61">
        <v>1</v>
      </c>
      <c r="M5" s="61">
        <v>1</v>
      </c>
      <c r="N5" s="61"/>
      <c r="O5" s="61"/>
      <c r="P5" s="61"/>
      <c r="Q5" s="61"/>
      <c r="R5" s="61"/>
      <c r="S5" s="61"/>
      <c r="T5" s="60"/>
    </row>
    <row r="6" spans="1:20" ht="30">
      <c r="A6" s="64" t="s">
        <v>31</v>
      </c>
      <c r="B6" s="84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0">
        <v>1</v>
      </c>
      <c r="K6" s="60">
        <v>1</v>
      </c>
      <c r="L6" s="61">
        <v>1</v>
      </c>
      <c r="M6" s="61">
        <v>1</v>
      </c>
      <c r="N6" s="63"/>
      <c r="O6" s="61"/>
      <c r="P6" s="61"/>
      <c r="Q6" s="63"/>
      <c r="R6" s="63"/>
      <c r="S6" s="61"/>
      <c r="T6" s="63"/>
    </row>
    <row r="7" spans="1:20" ht="30">
      <c r="A7" s="58" t="s">
        <v>33</v>
      </c>
      <c r="B7" s="84" t="s">
        <v>94</v>
      </c>
      <c r="C7" s="60">
        <v>61</v>
      </c>
      <c r="D7" s="60">
        <v>90</v>
      </c>
      <c r="E7" s="63">
        <v>1</v>
      </c>
      <c r="F7" s="63">
        <v>1</v>
      </c>
      <c r="G7" s="61">
        <v>1</v>
      </c>
      <c r="H7" s="63">
        <v>1</v>
      </c>
      <c r="I7" s="63">
        <v>1</v>
      </c>
      <c r="J7" s="60">
        <v>1</v>
      </c>
      <c r="K7" s="63">
        <v>1</v>
      </c>
      <c r="L7" s="61">
        <v>1</v>
      </c>
      <c r="M7" s="61">
        <v>1</v>
      </c>
      <c r="N7" s="61"/>
      <c r="O7" s="61"/>
      <c r="P7" s="61"/>
      <c r="Q7" s="63"/>
      <c r="R7" s="63"/>
      <c r="S7" s="61"/>
      <c r="T7" s="63"/>
    </row>
    <row r="8" spans="1:20" ht="60">
      <c r="A8" s="328" t="s">
        <v>34</v>
      </c>
      <c r="B8" s="84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5">
      <c r="A9" s="328"/>
      <c r="B9" s="84" t="s">
        <v>6</v>
      </c>
      <c r="C9" s="60">
        <v>0</v>
      </c>
      <c r="D9" s="60">
        <v>50.9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">
      <c r="A10" s="328"/>
      <c r="B10" s="84" t="s">
        <v>7</v>
      </c>
      <c r="C10" s="60">
        <v>0</v>
      </c>
      <c r="D10" s="60">
        <v>36</v>
      </c>
      <c r="E10" s="63">
        <v>1</v>
      </c>
      <c r="F10" s="63">
        <v>1</v>
      </c>
      <c r="G10" s="63">
        <v>1</v>
      </c>
      <c r="H10" s="63">
        <v>1</v>
      </c>
      <c r="I10" s="63">
        <v>1</v>
      </c>
      <c r="J10" s="63">
        <v>1</v>
      </c>
      <c r="K10" s="63">
        <v>1</v>
      </c>
      <c r="L10" s="63">
        <v>1</v>
      </c>
      <c r="M10" s="63">
        <v>1</v>
      </c>
      <c r="N10" s="63"/>
      <c r="O10" s="63"/>
      <c r="P10" s="63"/>
      <c r="Q10" s="63"/>
      <c r="R10" s="63"/>
      <c r="S10" s="63"/>
      <c r="T10" s="63"/>
    </row>
    <row r="11" spans="1:20" ht="45">
      <c r="A11" s="60" t="s">
        <v>8</v>
      </c>
      <c r="B11" s="84" t="s">
        <v>9</v>
      </c>
      <c r="C11" s="60" t="s">
        <v>28</v>
      </c>
      <c r="D11" s="60" t="s">
        <v>29</v>
      </c>
      <c r="E11" s="60">
        <v>1</v>
      </c>
      <c r="F11" s="60">
        <v>1</v>
      </c>
      <c r="G11" s="60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3"/>
      <c r="O11" s="63"/>
      <c r="P11" s="63"/>
      <c r="Q11" s="63"/>
      <c r="R11" s="63"/>
      <c r="S11" s="63"/>
      <c r="T11" s="63"/>
    </row>
    <row r="12" spans="1:20" ht="45">
      <c r="A12" s="63" t="s">
        <v>35</v>
      </c>
      <c r="B12" s="84" t="s">
        <v>95</v>
      </c>
      <c r="C12" s="60">
        <v>11</v>
      </c>
      <c r="D12" s="60">
        <v>12</v>
      </c>
      <c r="E12" s="63">
        <v>1</v>
      </c>
      <c r="F12" s="61">
        <v>1</v>
      </c>
      <c r="G12" s="61">
        <v>1</v>
      </c>
      <c r="H12" s="63">
        <v>1</v>
      </c>
      <c r="I12" s="61">
        <v>1</v>
      </c>
      <c r="J12" s="60">
        <v>0</v>
      </c>
      <c r="K12" s="60">
        <v>0</v>
      </c>
      <c r="L12" s="61">
        <v>0</v>
      </c>
      <c r="M12" s="61">
        <v>1</v>
      </c>
      <c r="N12" s="63"/>
      <c r="O12" s="61"/>
      <c r="P12" s="61"/>
      <c r="Q12" s="61"/>
      <c r="R12" s="61"/>
      <c r="S12" s="61"/>
      <c r="T12" s="60"/>
    </row>
    <row r="13" spans="1:20" ht="45">
      <c r="A13" s="63" t="s">
        <v>36</v>
      </c>
      <c r="B13" s="84" t="s">
        <v>11</v>
      </c>
      <c r="C13" s="60">
        <v>83.5</v>
      </c>
      <c r="D13" s="60">
        <v>100</v>
      </c>
      <c r="E13" s="63">
        <v>1</v>
      </c>
      <c r="F13" s="61">
        <v>1</v>
      </c>
      <c r="G13" s="61">
        <v>1</v>
      </c>
      <c r="H13" s="63">
        <v>1</v>
      </c>
      <c r="I13" s="61">
        <v>1</v>
      </c>
      <c r="J13" s="60">
        <v>0</v>
      </c>
      <c r="K13" s="60">
        <v>0</v>
      </c>
      <c r="L13" s="61">
        <v>0</v>
      </c>
      <c r="M13" s="61">
        <v>1</v>
      </c>
      <c r="N13" s="63"/>
      <c r="O13" s="61"/>
      <c r="P13" s="61"/>
      <c r="Q13" s="61"/>
      <c r="R13" s="61"/>
      <c r="S13" s="61"/>
      <c r="T13" s="60"/>
    </row>
    <row r="14" spans="1:20" ht="30">
      <c r="A14" s="63" t="s">
        <v>37</v>
      </c>
      <c r="B14" s="84" t="s">
        <v>12</v>
      </c>
      <c r="C14" s="60">
        <v>45.8</v>
      </c>
      <c r="D14" s="60">
        <v>50</v>
      </c>
      <c r="E14" s="63">
        <v>1</v>
      </c>
      <c r="F14" s="61">
        <v>1</v>
      </c>
      <c r="G14" s="61">
        <v>1</v>
      </c>
      <c r="H14" s="63">
        <v>0</v>
      </c>
      <c r="I14" s="61">
        <v>1</v>
      </c>
      <c r="J14" s="60">
        <v>0</v>
      </c>
      <c r="K14" s="60">
        <v>0</v>
      </c>
      <c r="L14" s="61">
        <v>0</v>
      </c>
      <c r="M14" s="61">
        <v>1</v>
      </c>
      <c r="N14" s="63"/>
      <c r="O14" s="61"/>
      <c r="P14" s="61"/>
      <c r="Q14" s="61"/>
      <c r="R14" s="61"/>
      <c r="S14" s="61"/>
      <c r="T14" s="60"/>
    </row>
    <row r="15" spans="1:20" ht="60">
      <c r="A15" s="65" t="s">
        <v>38</v>
      </c>
      <c r="B15" s="84" t="s">
        <v>48</v>
      </c>
      <c r="C15" s="60">
        <v>0</v>
      </c>
      <c r="D15" s="60">
        <v>100</v>
      </c>
      <c r="E15" s="63">
        <v>1</v>
      </c>
      <c r="F15" s="61">
        <v>1</v>
      </c>
      <c r="G15" s="61">
        <v>1</v>
      </c>
      <c r="H15" s="63">
        <v>1</v>
      </c>
      <c r="I15" s="61">
        <v>1</v>
      </c>
      <c r="J15" s="60">
        <v>1</v>
      </c>
      <c r="K15" s="60">
        <v>1</v>
      </c>
      <c r="L15" s="61">
        <v>1</v>
      </c>
      <c r="M15" s="61">
        <v>1</v>
      </c>
      <c r="N15" s="63"/>
      <c r="O15" s="61"/>
      <c r="P15" s="61"/>
      <c r="Q15" s="61"/>
      <c r="R15" s="61"/>
      <c r="S15" s="61"/>
      <c r="T15" s="60"/>
    </row>
    <row r="16" spans="1:20" ht="45">
      <c r="A16" s="63" t="s">
        <v>14</v>
      </c>
      <c r="B16" s="84" t="s">
        <v>15</v>
      </c>
      <c r="C16" s="60">
        <v>40.2</v>
      </c>
      <c r="D16" s="60">
        <v>67.8</v>
      </c>
      <c r="E16" s="63">
        <v>1</v>
      </c>
      <c r="F16" s="63">
        <v>0</v>
      </c>
      <c r="G16" s="63">
        <v>1</v>
      </c>
      <c r="H16" s="63">
        <v>1</v>
      </c>
      <c r="I16" s="61">
        <v>0</v>
      </c>
      <c r="J16" s="60">
        <v>0</v>
      </c>
      <c r="K16" s="60">
        <v>0</v>
      </c>
      <c r="L16" s="61">
        <v>0</v>
      </c>
      <c r="M16" s="63">
        <v>0</v>
      </c>
      <c r="N16" s="61"/>
      <c r="O16" s="63"/>
      <c r="P16" s="61"/>
      <c r="Q16" s="61"/>
      <c r="R16" s="61"/>
      <c r="S16" s="63"/>
      <c r="T16" s="63"/>
    </row>
    <row r="17" spans="1:20" ht="75">
      <c r="A17" s="63" t="s">
        <v>16</v>
      </c>
      <c r="B17" s="84" t="s">
        <v>17</v>
      </c>
      <c r="C17" s="60" t="s">
        <v>39</v>
      </c>
      <c r="D17" s="60">
        <v>25</v>
      </c>
      <c r="E17" s="63">
        <v>0</v>
      </c>
      <c r="F17" s="60">
        <v>0</v>
      </c>
      <c r="G17" s="63">
        <v>0</v>
      </c>
      <c r="H17" s="63">
        <v>0</v>
      </c>
      <c r="I17" s="61">
        <v>0</v>
      </c>
      <c r="J17" s="60">
        <v>0</v>
      </c>
      <c r="K17" s="60">
        <v>0</v>
      </c>
      <c r="L17" s="61">
        <v>0</v>
      </c>
      <c r="M17" s="60">
        <v>0</v>
      </c>
      <c r="N17" s="61"/>
      <c r="O17" s="63"/>
      <c r="P17" s="61"/>
      <c r="Q17" s="61"/>
      <c r="R17" s="61"/>
      <c r="S17" s="63"/>
      <c r="T17" s="60"/>
    </row>
    <row r="18" spans="1:20" ht="75">
      <c r="A18" s="63" t="s">
        <v>18</v>
      </c>
      <c r="B18" s="84" t="s">
        <v>19</v>
      </c>
      <c r="C18" s="60">
        <v>16</v>
      </c>
      <c r="D18" s="60">
        <v>19</v>
      </c>
      <c r="E18" s="63">
        <v>0</v>
      </c>
      <c r="F18" s="61">
        <v>0</v>
      </c>
      <c r="G18" s="61">
        <v>0</v>
      </c>
      <c r="H18" s="63">
        <v>1</v>
      </c>
      <c r="I18" s="61">
        <v>0</v>
      </c>
      <c r="J18" s="60">
        <v>0</v>
      </c>
      <c r="K18" s="60">
        <v>0</v>
      </c>
      <c r="L18" s="61">
        <v>0</v>
      </c>
      <c r="M18" s="61">
        <v>0</v>
      </c>
      <c r="N18" s="61"/>
      <c r="O18" s="61"/>
      <c r="P18" s="61"/>
      <c r="Q18" s="61"/>
      <c r="R18" s="61"/>
      <c r="S18" s="61"/>
      <c r="T18" s="63"/>
    </row>
    <row r="19" spans="1:20" ht="105">
      <c r="A19" s="63" t="s">
        <v>20</v>
      </c>
      <c r="B19" s="84" t="s">
        <v>21</v>
      </c>
      <c r="C19" s="60">
        <v>73.8</v>
      </c>
      <c r="D19" s="60">
        <v>78</v>
      </c>
      <c r="E19" s="63">
        <v>1</v>
      </c>
      <c r="F19" s="61">
        <v>1</v>
      </c>
      <c r="G19" s="61">
        <v>1</v>
      </c>
      <c r="H19" s="63">
        <v>1</v>
      </c>
      <c r="I19" s="61">
        <v>1</v>
      </c>
      <c r="J19" s="63">
        <v>0</v>
      </c>
      <c r="K19" s="60">
        <v>0</v>
      </c>
      <c r="L19" s="61">
        <v>0</v>
      </c>
      <c r="M19" s="61">
        <v>1</v>
      </c>
      <c r="N19" s="61"/>
      <c r="O19" s="61"/>
      <c r="P19" s="61"/>
      <c r="Q19" s="61"/>
      <c r="R19" s="61"/>
      <c r="S19" s="61"/>
      <c r="T19" s="63"/>
    </row>
    <row r="20" spans="1:20" ht="105">
      <c r="A20" s="63" t="s">
        <v>41</v>
      </c>
      <c r="B20" s="84" t="s">
        <v>96</v>
      </c>
      <c r="C20" s="60">
        <v>4</v>
      </c>
      <c r="D20" s="60">
        <v>60</v>
      </c>
      <c r="E20" s="67">
        <v>1</v>
      </c>
      <c r="F20" s="67">
        <v>1</v>
      </c>
      <c r="G20" s="67">
        <v>1</v>
      </c>
      <c r="H20" s="67">
        <v>1</v>
      </c>
      <c r="I20" s="68">
        <v>1</v>
      </c>
      <c r="J20" s="67">
        <v>1</v>
      </c>
      <c r="K20" s="67">
        <v>1</v>
      </c>
      <c r="L20" s="68">
        <v>1</v>
      </c>
      <c r="M20" s="67">
        <v>1</v>
      </c>
      <c r="N20" s="67"/>
      <c r="O20" s="68"/>
      <c r="P20" s="67"/>
      <c r="Q20" s="67"/>
      <c r="R20" s="67"/>
      <c r="S20" s="67"/>
      <c r="T20" s="67"/>
    </row>
    <row r="21" spans="1:20" ht="60">
      <c r="A21" s="63" t="s">
        <v>42</v>
      </c>
      <c r="B21" s="84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8">
        <v>1</v>
      </c>
      <c r="J21" s="72">
        <v>1</v>
      </c>
      <c r="K21" s="67">
        <v>1</v>
      </c>
      <c r="L21" s="68">
        <v>1</v>
      </c>
      <c r="M21" s="67">
        <v>1</v>
      </c>
      <c r="N21" s="67"/>
      <c r="O21" s="68"/>
      <c r="P21" s="67"/>
      <c r="Q21" s="67"/>
      <c r="R21" s="67"/>
      <c r="S21" s="67"/>
      <c r="T21" s="67"/>
    </row>
    <row r="22" spans="1:20" ht="30.75" customHeight="1">
      <c r="A22" s="63" t="s">
        <v>43</v>
      </c>
      <c r="B22" s="84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8">
        <v>1</v>
      </c>
      <c r="J22" s="72">
        <v>1</v>
      </c>
      <c r="K22" s="72">
        <v>1</v>
      </c>
      <c r="L22" s="68">
        <v>1</v>
      </c>
      <c r="M22" s="67">
        <v>1</v>
      </c>
      <c r="N22" s="67"/>
      <c r="O22" s="68"/>
      <c r="P22" s="67"/>
      <c r="Q22" s="67"/>
      <c r="R22" s="67"/>
      <c r="S22" s="67"/>
      <c r="T22" s="67"/>
    </row>
    <row r="23" spans="1:20" ht="78" customHeight="1">
      <c r="A23" s="63" t="s">
        <v>45</v>
      </c>
      <c r="B23" s="84" t="s">
        <v>99</v>
      </c>
      <c r="C23" s="60">
        <v>0</v>
      </c>
      <c r="D23" s="60">
        <v>50</v>
      </c>
      <c r="E23" s="67">
        <v>1</v>
      </c>
      <c r="F23" s="67">
        <v>1</v>
      </c>
      <c r="G23" s="67">
        <v>1</v>
      </c>
      <c r="H23" s="67">
        <v>1</v>
      </c>
      <c r="I23" s="68">
        <v>1</v>
      </c>
      <c r="J23" s="72">
        <v>1</v>
      </c>
      <c r="K23" s="72">
        <v>1</v>
      </c>
      <c r="L23" s="68">
        <v>1</v>
      </c>
      <c r="M23" s="67">
        <v>1</v>
      </c>
      <c r="N23" s="67"/>
      <c r="O23" s="68"/>
      <c r="P23" s="67"/>
      <c r="Q23" s="67"/>
      <c r="R23" s="67"/>
      <c r="S23" s="67"/>
      <c r="T23" s="67"/>
    </row>
    <row r="24" spans="1:20" ht="14.25">
      <c r="A24" s="254"/>
      <c r="B24" s="256"/>
      <c r="C24" s="254"/>
      <c r="D24" s="254"/>
      <c r="E24" s="254">
        <f>SUM(E3:E23)</f>
        <v>16</v>
      </c>
      <c r="F24" s="254">
        <f aca="true" t="shared" si="0" ref="F24:M24">SUM(F3:F23)</f>
        <v>15</v>
      </c>
      <c r="G24" s="254">
        <f t="shared" si="0"/>
        <v>17</v>
      </c>
      <c r="H24" s="254">
        <f t="shared" si="0"/>
        <v>16</v>
      </c>
      <c r="I24" s="254">
        <f t="shared" si="0"/>
        <v>15</v>
      </c>
      <c r="J24" s="254">
        <f t="shared" si="0"/>
        <v>12</v>
      </c>
      <c r="K24" s="254">
        <f t="shared" si="0"/>
        <v>12</v>
      </c>
      <c r="L24" s="254">
        <f t="shared" si="0"/>
        <v>11</v>
      </c>
      <c r="M24" s="254">
        <f t="shared" si="0"/>
        <v>15</v>
      </c>
      <c r="N24" s="254"/>
      <c r="O24" s="254"/>
      <c r="P24" s="254"/>
      <c r="Q24" s="254"/>
      <c r="R24" s="254"/>
      <c r="S24" s="254"/>
      <c r="T24" s="254"/>
    </row>
    <row r="25" spans="1:20" ht="15.75">
      <c r="A25" s="2"/>
      <c r="B25" s="248" t="s">
        <v>51</v>
      </c>
      <c r="C25" s="253">
        <v>9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2"/>
      <c r="B26" s="89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89" t="s">
        <v>53</v>
      </c>
      <c r="C27" s="75">
        <v>6</v>
      </c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89" t="s">
        <v>54</v>
      </c>
      <c r="C28" s="75">
        <v>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89" t="s">
        <v>55</v>
      </c>
      <c r="C29" s="75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89" t="s">
        <v>56</v>
      </c>
      <c r="C30" s="75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2"/>
      <c r="B31" s="8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7"/>
  <sheetViews>
    <sheetView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3" sqref="F3"/>
    </sheetView>
  </sheetViews>
  <sheetFormatPr defaultColWidth="9.00390625" defaultRowHeight="12.75"/>
  <cols>
    <col min="1" max="1" width="5.125" style="0" customWidth="1"/>
    <col min="2" max="2" width="45.00390625" style="5" customWidth="1"/>
    <col min="3" max="3" width="6.75390625" style="0" customWidth="1"/>
    <col min="4" max="4" width="5.00390625" style="0" customWidth="1"/>
    <col min="5" max="5" width="8.00390625" style="0" customWidth="1"/>
    <col min="6" max="6" width="8.125" style="0" customWidth="1"/>
    <col min="7" max="7" width="7.375" style="0" customWidth="1"/>
    <col min="8" max="8" width="8.375" style="0" customWidth="1"/>
    <col min="9" max="9" width="6.875" style="0" customWidth="1"/>
    <col min="10" max="10" width="7.875" style="0" customWidth="1"/>
    <col min="11" max="11" width="8.125" style="0" customWidth="1"/>
    <col min="18" max="18" width="8.625" style="0" customWidth="1"/>
    <col min="24" max="24" width="9.125" style="8" customWidth="1"/>
  </cols>
  <sheetData>
    <row r="1" spans="1:22" ht="15">
      <c r="A1" s="1" t="s">
        <v>57</v>
      </c>
      <c r="B1" s="3"/>
      <c r="C1" s="1"/>
      <c r="D1" s="1"/>
      <c r="E1" s="11" t="s">
        <v>50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2"/>
      <c r="R1" s="2"/>
      <c r="S1" s="2"/>
      <c r="T1" s="2"/>
      <c r="U1" s="2"/>
      <c r="V1" s="2"/>
    </row>
    <row r="2" spans="1:50" ht="76.5" customHeight="1">
      <c r="A2" s="175" t="s">
        <v>0</v>
      </c>
      <c r="B2" s="176" t="s">
        <v>1</v>
      </c>
      <c r="C2" s="50" t="s">
        <v>49</v>
      </c>
      <c r="D2" s="50" t="s">
        <v>24</v>
      </c>
      <c r="E2" s="50" t="s">
        <v>58</v>
      </c>
      <c r="F2" s="50" t="s">
        <v>59</v>
      </c>
      <c r="G2" s="50" t="s">
        <v>60</v>
      </c>
      <c r="H2" s="50" t="s">
        <v>61</v>
      </c>
      <c r="I2" s="50" t="s">
        <v>62</v>
      </c>
      <c r="J2" s="50" t="s">
        <v>63</v>
      </c>
      <c r="K2" s="50" t="s">
        <v>64</v>
      </c>
      <c r="L2" s="50" t="s">
        <v>65</v>
      </c>
      <c r="M2" s="50" t="s">
        <v>66</v>
      </c>
      <c r="N2" s="50" t="s">
        <v>67</v>
      </c>
      <c r="O2" s="50" t="s">
        <v>68</v>
      </c>
      <c r="P2" s="50" t="s">
        <v>69</v>
      </c>
      <c r="Q2" s="50" t="s">
        <v>70</v>
      </c>
      <c r="R2" s="50" t="s">
        <v>71</v>
      </c>
      <c r="S2" s="50" t="s">
        <v>72</v>
      </c>
      <c r="T2" s="50" t="s">
        <v>73</v>
      </c>
      <c r="U2" s="50" t="s">
        <v>74</v>
      </c>
      <c r="V2" s="50" t="s">
        <v>75</v>
      </c>
      <c r="W2" s="16"/>
      <c r="X2" s="17"/>
      <c r="Y2" s="16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42.75" customHeight="1">
      <c r="A3" s="20" t="s">
        <v>25</v>
      </c>
      <c r="B3" s="21" t="s">
        <v>3</v>
      </c>
      <c r="C3" s="60">
        <v>0</v>
      </c>
      <c r="D3" s="22">
        <v>56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16"/>
      <c r="X3" s="23"/>
      <c r="Y3" s="16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8.5" customHeight="1">
      <c r="A4" s="20" t="s">
        <v>26</v>
      </c>
      <c r="B4" s="21" t="s">
        <v>76</v>
      </c>
      <c r="C4" s="60">
        <v>60</v>
      </c>
      <c r="D4" s="22">
        <v>67</v>
      </c>
      <c r="E4" s="22">
        <v>0</v>
      </c>
      <c r="F4" s="24">
        <v>1</v>
      </c>
      <c r="G4" s="24">
        <v>0</v>
      </c>
      <c r="H4" s="22">
        <v>0</v>
      </c>
      <c r="I4" s="24">
        <v>0</v>
      </c>
      <c r="J4" s="22">
        <v>0</v>
      </c>
      <c r="K4" s="22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2">
        <v>0</v>
      </c>
      <c r="U4" s="25">
        <v>0</v>
      </c>
      <c r="V4" s="25">
        <v>0</v>
      </c>
      <c r="W4" s="16"/>
      <c r="X4" s="23"/>
      <c r="Y4" s="16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8" customHeight="1">
      <c r="A5" s="20" t="s">
        <v>30</v>
      </c>
      <c r="B5" s="21" t="s">
        <v>78</v>
      </c>
      <c r="C5" s="60">
        <v>0</v>
      </c>
      <c r="D5" s="22">
        <v>100</v>
      </c>
      <c r="E5" s="22">
        <v>1</v>
      </c>
      <c r="F5" s="29">
        <v>1</v>
      </c>
      <c r="G5" s="29">
        <v>1</v>
      </c>
      <c r="H5" s="22">
        <v>1</v>
      </c>
      <c r="I5" s="24">
        <v>1</v>
      </c>
      <c r="J5" s="22">
        <v>1</v>
      </c>
      <c r="K5" s="29">
        <v>1</v>
      </c>
      <c r="L5" s="24">
        <v>1</v>
      </c>
      <c r="M5" s="24">
        <v>1</v>
      </c>
      <c r="N5" s="24">
        <v>1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2">
        <v>1</v>
      </c>
      <c r="U5" s="25">
        <v>1</v>
      </c>
      <c r="V5" s="48">
        <v>1</v>
      </c>
      <c r="W5" s="16"/>
      <c r="X5" s="28"/>
      <c r="Y5" s="16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29.25" customHeight="1">
      <c r="A6" s="30" t="s">
        <v>31</v>
      </c>
      <c r="B6" s="21" t="s">
        <v>79</v>
      </c>
      <c r="C6" s="22">
        <v>100</v>
      </c>
      <c r="D6" s="22">
        <v>100</v>
      </c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2">
        <v>1</v>
      </c>
      <c r="K6" s="22">
        <v>1</v>
      </c>
      <c r="L6" s="24">
        <v>1</v>
      </c>
      <c r="M6" s="24">
        <v>1</v>
      </c>
      <c r="N6" s="29">
        <v>1</v>
      </c>
      <c r="O6" s="24">
        <v>1</v>
      </c>
      <c r="P6" s="24">
        <v>1</v>
      </c>
      <c r="Q6" s="29">
        <v>1</v>
      </c>
      <c r="R6" s="29">
        <v>1</v>
      </c>
      <c r="S6" s="24">
        <v>1</v>
      </c>
      <c r="T6" s="29">
        <v>1</v>
      </c>
      <c r="U6" s="25">
        <v>1</v>
      </c>
      <c r="V6" s="25">
        <v>1</v>
      </c>
      <c r="W6" s="16"/>
      <c r="X6" s="28"/>
      <c r="Y6" s="1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9.25" customHeight="1">
      <c r="A7" s="20" t="s">
        <v>33</v>
      </c>
      <c r="B7" s="21" t="s">
        <v>81</v>
      </c>
      <c r="C7" s="22">
        <v>61</v>
      </c>
      <c r="D7" s="22">
        <v>90</v>
      </c>
      <c r="E7" s="29">
        <v>1</v>
      </c>
      <c r="F7" s="29">
        <v>1</v>
      </c>
      <c r="G7" s="24">
        <v>1</v>
      </c>
      <c r="H7" s="29">
        <v>1</v>
      </c>
      <c r="I7" s="29">
        <v>1</v>
      </c>
      <c r="J7" s="22">
        <v>1</v>
      </c>
      <c r="K7" s="29">
        <v>1</v>
      </c>
      <c r="L7" s="24">
        <v>1</v>
      </c>
      <c r="M7" s="24">
        <v>1</v>
      </c>
      <c r="N7" s="24">
        <v>1</v>
      </c>
      <c r="O7" s="24">
        <v>1</v>
      </c>
      <c r="P7" s="24">
        <v>1</v>
      </c>
      <c r="Q7" s="29">
        <v>1</v>
      </c>
      <c r="R7" s="29">
        <v>1</v>
      </c>
      <c r="S7" s="24">
        <v>1</v>
      </c>
      <c r="T7" s="29">
        <v>1</v>
      </c>
      <c r="U7" s="25">
        <v>1</v>
      </c>
      <c r="V7" s="25">
        <v>1</v>
      </c>
      <c r="W7" s="16"/>
      <c r="X7" s="23"/>
      <c r="Y7" s="16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42" customHeight="1">
      <c r="A8" s="327" t="s">
        <v>34</v>
      </c>
      <c r="B8" s="21" t="s">
        <v>5</v>
      </c>
      <c r="C8" s="22"/>
      <c r="D8" s="22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5"/>
      <c r="V8" s="48"/>
      <c r="W8" s="16"/>
      <c r="X8" s="31"/>
      <c r="Y8" s="16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12.75">
      <c r="A9" s="327"/>
      <c r="B9" s="21" t="s">
        <v>6</v>
      </c>
      <c r="C9" s="22">
        <v>0</v>
      </c>
      <c r="D9" s="22">
        <v>50.9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5"/>
      <c r="V9" s="25"/>
      <c r="W9" s="16"/>
      <c r="X9" s="23"/>
      <c r="Y9" s="1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2.75">
      <c r="A10" s="327"/>
      <c r="B10" s="21" t="s">
        <v>7</v>
      </c>
      <c r="C10" s="22">
        <v>0</v>
      </c>
      <c r="D10" s="22">
        <v>36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5">
        <v>1</v>
      </c>
      <c r="V10" s="25">
        <v>1</v>
      </c>
      <c r="W10" s="16"/>
      <c r="X10" s="23"/>
      <c r="Y10" s="16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31.5" customHeight="1">
      <c r="A11" s="22" t="s">
        <v>8</v>
      </c>
      <c r="B11" s="21" t="s">
        <v>9</v>
      </c>
      <c r="C11" s="22" t="s">
        <v>28</v>
      </c>
      <c r="D11" s="22" t="s">
        <v>29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5">
        <v>0</v>
      </c>
      <c r="V11" s="25">
        <v>0</v>
      </c>
      <c r="W11" s="16"/>
      <c r="X11" s="23"/>
      <c r="Y11" s="16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37.5" customHeight="1">
      <c r="A12" s="29" t="s">
        <v>35</v>
      </c>
      <c r="B12" s="21" t="s">
        <v>82</v>
      </c>
      <c r="C12" s="22">
        <v>11</v>
      </c>
      <c r="D12" s="22">
        <v>12</v>
      </c>
      <c r="E12" s="29">
        <v>0</v>
      </c>
      <c r="F12" s="24">
        <v>0</v>
      </c>
      <c r="G12" s="24">
        <v>0</v>
      </c>
      <c r="H12" s="29">
        <v>0</v>
      </c>
      <c r="I12" s="24">
        <v>0</v>
      </c>
      <c r="J12" s="22">
        <v>0</v>
      </c>
      <c r="K12" s="22">
        <v>0</v>
      </c>
      <c r="L12" s="24">
        <v>0</v>
      </c>
      <c r="M12" s="24">
        <v>0</v>
      </c>
      <c r="N12" s="29">
        <v>0</v>
      </c>
      <c r="O12" s="24">
        <v>0</v>
      </c>
      <c r="P12" s="24">
        <v>0</v>
      </c>
      <c r="Q12" s="24">
        <v>0</v>
      </c>
      <c r="R12" s="24">
        <v>0</v>
      </c>
      <c r="S12" s="24"/>
      <c r="T12" s="22"/>
      <c r="U12" s="25"/>
      <c r="V12" s="25"/>
      <c r="W12" s="16"/>
      <c r="X12" s="23"/>
      <c r="Y12" s="16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39" customHeight="1">
      <c r="A13" s="29" t="s">
        <v>36</v>
      </c>
      <c r="B13" s="21" t="s">
        <v>11</v>
      </c>
      <c r="C13" s="22">
        <v>83.5</v>
      </c>
      <c r="D13" s="22">
        <v>100</v>
      </c>
      <c r="E13" s="29">
        <v>1</v>
      </c>
      <c r="F13" s="24">
        <v>1</v>
      </c>
      <c r="G13" s="24">
        <v>1</v>
      </c>
      <c r="H13" s="29">
        <v>1</v>
      </c>
      <c r="I13" s="24">
        <v>1</v>
      </c>
      <c r="J13" s="22">
        <v>1</v>
      </c>
      <c r="K13" s="22">
        <v>1</v>
      </c>
      <c r="L13" s="24">
        <v>1</v>
      </c>
      <c r="M13" s="24">
        <v>1</v>
      </c>
      <c r="N13" s="29">
        <v>1</v>
      </c>
      <c r="O13" s="24">
        <v>1</v>
      </c>
      <c r="P13" s="24">
        <v>0</v>
      </c>
      <c r="Q13" s="24">
        <v>1</v>
      </c>
      <c r="R13" s="24">
        <v>1</v>
      </c>
      <c r="S13" s="24"/>
      <c r="T13" s="22"/>
      <c r="U13" s="25"/>
      <c r="V13" s="25"/>
      <c r="W13" s="16"/>
      <c r="X13" s="23"/>
      <c r="Y13" s="16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8.5" customHeight="1">
      <c r="A14" s="29" t="s">
        <v>37</v>
      </c>
      <c r="B14" s="21" t="s">
        <v>12</v>
      </c>
      <c r="C14" s="22">
        <v>45.8</v>
      </c>
      <c r="D14" s="22">
        <v>50</v>
      </c>
      <c r="E14" s="29">
        <v>0</v>
      </c>
      <c r="F14" s="24">
        <v>0</v>
      </c>
      <c r="G14" s="24">
        <v>1</v>
      </c>
      <c r="H14" s="29">
        <v>0</v>
      </c>
      <c r="I14" s="24">
        <v>0</v>
      </c>
      <c r="J14" s="22">
        <v>0</v>
      </c>
      <c r="K14" s="22">
        <v>0</v>
      </c>
      <c r="L14" s="24">
        <v>0</v>
      </c>
      <c r="M14" s="24">
        <v>0</v>
      </c>
      <c r="N14" s="29">
        <v>0</v>
      </c>
      <c r="O14" s="24">
        <v>0</v>
      </c>
      <c r="P14" s="24">
        <v>0</v>
      </c>
      <c r="Q14" s="24">
        <v>0</v>
      </c>
      <c r="R14" s="24">
        <v>0</v>
      </c>
      <c r="S14" s="24"/>
      <c r="T14" s="22"/>
      <c r="U14" s="25"/>
      <c r="V14" s="48"/>
      <c r="W14" s="16"/>
      <c r="X14" s="23"/>
      <c r="Y14" s="16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49.5" customHeight="1">
      <c r="A15" s="32" t="s">
        <v>38</v>
      </c>
      <c r="B15" s="21" t="s">
        <v>48</v>
      </c>
      <c r="C15" s="22">
        <v>0</v>
      </c>
      <c r="D15" s="22">
        <v>100</v>
      </c>
      <c r="E15" s="29">
        <v>1</v>
      </c>
      <c r="F15" s="24">
        <v>1</v>
      </c>
      <c r="G15" s="24">
        <v>1</v>
      </c>
      <c r="H15" s="29">
        <v>0</v>
      </c>
      <c r="I15" s="24">
        <v>1</v>
      </c>
      <c r="J15" s="22">
        <v>1</v>
      </c>
      <c r="K15" s="22">
        <v>1</v>
      </c>
      <c r="L15" s="24">
        <v>1</v>
      </c>
      <c r="M15" s="24">
        <v>1</v>
      </c>
      <c r="N15" s="29">
        <v>0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2">
        <v>1</v>
      </c>
      <c r="U15" s="33">
        <v>1</v>
      </c>
      <c r="V15" s="25">
        <v>1</v>
      </c>
      <c r="W15" s="16"/>
      <c r="X15" s="23"/>
      <c r="Y15" s="1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42" customHeight="1">
      <c r="A16" s="29" t="s">
        <v>14</v>
      </c>
      <c r="B16" s="21" t="s">
        <v>15</v>
      </c>
      <c r="C16" s="22">
        <v>40.2</v>
      </c>
      <c r="D16" s="22">
        <v>76</v>
      </c>
      <c r="E16" s="29">
        <v>1</v>
      </c>
      <c r="F16" s="29">
        <v>1</v>
      </c>
      <c r="G16" s="29">
        <v>1</v>
      </c>
      <c r="H16" s="29">
        <v>1</v>
      </c>
      <c r="I16" s="24">
        <v>1</v>
      </c>
      <c r="J16" s="22">
        <v>1</v>
      </c>
      <c r="K16" s="22">
        <v>1</v>
      </c>
      <c r="L16" s="24">
        <v>1</v>
      </c>
      <c r="M16" s="29">
        <v>1</v>
      </c>
      <c r="N16" s="24">
        <v>1</v>
      </c>
      <c r="O16" s="29">
        <v>1</v>
      </c>
      <c r="P16" s="24">
        <v>1</v>
      </c>
      <c r="Q16" s="24">
        <v>1</v>
      </c>
      <c r="R16" s="24">
        <v>1</v>
      </c>
      <c r="S16" s="29">
        <v>1</v>
      </c>
      <c r="T16" s="29">
        <v>1</v>
      </c>
      <c r="U16" s="25">
        <v>1</v>
      </c>
      <c r="V16" s="25">
        <v>1</v>
      </c>
      <c r="W16" s="16"/>
      <c r="X16" s="23"/>
      <c r="Y16" s="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48">
      <c r="A17" s="29" t="s">
        <v>16</v>
      </c>
      <c r="B17" s="21" t="s">
        <v>17</v>
      </c>
      <c r="C17" s="22" t="s">
        <v>39</v>
      </c>
      <c r="D17" s="22">
        <v>25</v>
      </c>
      <c r="E17" s="29"/>
      <c r="F17" s="22"/>
      <c r="G17" s="29"/>
      <c r="H17" s="29"/>
      <c r="I17" s="24"/>
      <c r="J17" s="22"/>
      <c r="K17" s="22"/>
      <c r="L17" s="24"/>
      <c r="M17" s="22"/>
      <c r="N17" s="24"/>
      <c r="O17" s="29"/>
      <c r="P17" s="24"/>
      <c r="Q17" s="24"/>
      <c r="R17" s="24"/>
      <c r="S17" s="29"/>
      <c r="T17" s="22"/>
      <c r="U17" s="25"/>
      <c r="V17" s="48"/>
      <c r="W17" s="16"/>
      <c r="X17" s="23"/>
      <c r="Y17" s="16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78.75" customHeight="1">
      <c r="A18" s="29" t="s">
        <v>18</v>
      </c>
      <c r="B18" s="21" t="s">
        <v>19</v>
      </c>
      <c r="C18" s="22">
        <v>16</v>
      </c>
      <c r="D18" s="22">
        <v>19</v>
      </c>
      <c r="E18" s="29">
        <v>0</v>
      </c>
      <c r="F18" s="24">
        <v>0</v>
      </c>
      <c r="G18" s="24">
        <v>0</v>
      </c>
      <c r="H18" s="29">
        <v>0</v>
      </c>
      <c r="I18" s="24">
        <v>0</v>
      </c>
      <c r="J18" s="22">
        <v>0</v>
      </c>
      <c r="K18" s="22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9">
        <v>0</v>
      </c>
      <c r="U18" s="25">
        <v>0</v>
      </c>
      <c r="V18" s="25">
        <v>0</v>
      </c>
      <c r="W18" s="16"/>
      <c r="X18" s="23"/>
      <c r="Y18" s="1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76.5" customHeight="1">
      <c r="A19" s="29" t="s">
        <v>20</v>
      </c>
      <c r="B19" s="21" t="s">
        <v>21</v>
      </c>
      <c r="C19" s="22">
        <v>73.8</v>
      </c>
      <c r="D19" s="22">
        <v>78</v>
      </c>
      <c r="E19" s="29">
        <v>1</v>
      </c>
      <c r="F19" s="24">
        <v>1</v>
      </c>
      <c r="G19" s="24">
        <v>0</v>
      </c>
      <c r="H19" s="29">
        <v>1</v>
      </c>
      <c r="I19" s="24">
        <v>1</v>
      </c>
      <c r="J19" s="29">
        <v>1</v>
      </c>
      <c r="K19" s="22">
        <v>0</v>
      </c>
      <c r="L19" s="24">
        <v>1</v>
      </c>
      <c r="M19" s="24">
        <v>1</v>
      </c>
      <c r="N19" s="24">
        <v>1</v>
      </c>
      <c r="O19" s="24">
        <v>1</v>
      </c>
      <c r="P19" s="24">
        <v>0</v>
      </c>
      <c r="Q19" s="24">
        <v>0</v>
      </c>
      <c r="R19" s="24">
        <v>0</v>
      </c>
      <c r="S19" s="24"/>
      <c r="T19" s="29"/>
      <c r="U19" s="25"/>
      <c r="V19" s="25"/>
      <c r="W19" s="16"/>
      <c r="X19" s="23"/>
      <c r="Y19" s="16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75.75" customHeight="1">
      <c r="A20" s="29" t="s">
        <v>41</v>
      </c>
      <c r="B20" s="21" t="s">
        <v>83</v>
      </c>
      <c r="C20" s="22">
        <v>4</v>
      </c>
      <c r="D20" s="22">
        <v>60</v>
      </c>
      <c r="E20" s="34">
        <v>1</v>
      </c>
      <c r="F20" s="34">
        <v>1</v>
      </c>
      <c r="G20" s="34">
        <v>1</v>
      </c>
      <c r="H20" s="34">
        <v>1</v>
      </c>
      <c r="I20" s="35">
        <v>1</v>
      </c>
      <c r="J20" s="34">
        <v>1</v>
      </c>
      <c r="K20" s="34">
        <v>1</v>
      </c>
      <c r="L20" s="35">
        <v>1</v>
      </c>
      <c r="M20" s="34">
        <v>1</v>
      </c>
      <c r="N20" s="34">
        <v>1</v>
      </c>
      <c r="O20" s="35">
        <v>1</v>
      </c>
      <c r="P20" s="34">
        <v>1</v>
      </c>
      <c r="Q20" s="34">
        <v>1</v>
      </c>
      <c r="R20" s="34">
        <v>1</v>
      </c>
      <c r="S20" s="34">
        <v>1</v>
      </c>
      <c r="T20" s="34">
        <v>1</v>
      </c>
      <c r="U20" s="38">
        <v>1</v>
      </c>
      <c r="V20" s="49">
        <v>1</v>
      </c>
      <c r="W20" s="36"/>
      <c r="X20" s="23"/>
      <c r="Y20" s="3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44.25" customHeight="1">
      <c r="A21" s="29" t="s">
        <v>42</v>
      </c>
      <c r="B21" s="21" t="s">
        <v>84</v>
      </c>
      <c r="C21" s="22" t="s">
        <v>46</v>
      </c>
      <c r="D21" s="22" t="s">
        <v>47</v>
      </c>
      <c r="E21" s="34">
        <v>1</v>
      </c>
      <c r="F21" s="34">
        <v>1</v>
      </c>
      <c r="G21" s="34">
        <v>1</v>
      </c>
      <c r="H21" s="34">
        <v>1</v>
      </c>
      <c r="I21" s="35">
        <v>1</v>
      </c>
      <c r="J21" s="39">
        <v>1</v>
      </c>
      <c r="K21" s="34">
        <v>1</v>
      </c>
      <c r="L21" s="35">
        <v>1</v>
      </c>
      <c r="M21" s="34">
        <v>1</v>
      </c>
      <c r="N21" s="34">
        <v>1</v>
      </c>
      <c r="O21" s="35">
        <v>1</v>
      </c>
      <c r="P21" s="34">
        <v>1</v>
      </c>
      <c r="Q21" s="34">
        <v>1</v>
      </c>
      <c r="R21" s="34">
        <v>1</v>
      </c>
      <c r="S21" s="34">
        <v>1</v>
      </c>
      <c r="T21" s="34">
        <v>1</v>
      </c>
      <c r="U21" s="38">
        <v>1</v>
      </c>
      <c r="V21" s="38">
        <v>1</v>
      </c>
      <c r="W21" s="36"/>
      <c r="X21" s="23"/>
      <c r="Y21" s="36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24" customHeight="1">
      <c r="A22" s="29" t="s">
        <v>43</v>
      </c>
      <c r="B22" s="21" t="s">
        <v>85</v>
      </c>
      <c r="C22" s="22">
        <v>54</v>
      </c>
      <c r="D22" s="22">
        <v>80</v>
      </c>
      <c r="E22" s="34">
        <v>1</v>
      </c>
      <c r="F22" s="34">
        <v>1</v>
      </c>
      <c r="G22" s="34">
        <v>1</v>
      </c>
      <c r="H22" s="34">
        <v>1</v>
      </c>
      <c r="I22" s="35">
        <v>1</v>
      </c>
      <c r="J22" s="39">
        <v>1</v>
      </c>
      <c r="K22" s="39">
        <v>1</v>
      </c>
      <c r="L22" s="35">
        <v>1</v>
      </c>
      <c r="M22" s="34">
        <v>1</v>
      </c>
      <c r="N22" s="34">
        <v>1</v>
      </c>
      <c r="O22" s="35">
        <v>1</v>
      </c>
      <c r="P22" s="34">
        <v>1</v>
      </c>
      <c r="Q22" s="34">
        <v>1</v>
      </c>
      <c r="R22" s="34">
        <v>1</v>
      </c>
      <c r="S22" s="34">
        <v>1</v>
      </c>
      <c r="T22" s="34">
        <v>1</v>
      </c>
      <c r="U22" s="38">
        <v>1</v>
      </c>
      <c r="V22" s="38">
        <v>1</v>
      </c>
      <c r="W22" s="36"/>
      <c r="X22" s="23"/>
      <c r="Y22" s="36"/>
      <c r="Z22" s="37"/>
      <c r="AA22" s="37"/>
      <c r="AB22" s="37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60">
      <c r="A23" s="29" t="s">
        <v>45</v>
      </c>
      <c r="B23" s="21" t="s">
        <v>87</v>
      </c>
      <c r="C23" s="22">
        <v>0</v>
      </c>
      <c r="D23" s="22">
        <v>50</v>
      </c>
      <c r="E23" s="34">
        <v>1</v>
      </c>
      <c r="F23" s="34">
        <v>1</v>
      </c>
      <c r="G23" s="34">
        <v>1</v>
      </c>
      <c r="H23" s="34">
        <v>1</v>
      </c>
      <c r="I23" s="35">
        <v>1</v>
      </c>
      <c r="J23" s="39">
        <v>1</v>
      </c>
      <c r="K23" s="39">
        <v>1</v>
      </c>
      <c r="L23" s="35">
        <v>1</v>
      </c>
      <c r="M23" s="34">
        <v>1</v>
      </c>
      <c r="N23" s="34"/>
      <c r="O23" s="35">
        <v>1</v>
      </c>
      <c r="P23" s="34">
        <v>1</v>
      </c>
      <c r="Q23" s="34">
        <v>1</v>
      </c>
      <c r="R23" s="34">
        <v>1</v>
      </c>
      <c r="S23" s="34">
        <v>1</v>
      </c>
      <c r="T23" s="34">
        <v>1</v>
      </c>
      <c r="U23" s="38">
        <v>1</v>
      </c>
      <c r="V23" s="38">
        <v>1</v>
      </c>
      <c r="W23" s="36"/>
      <c r="X23" s="23"/>
      <c r="Y23" s="36"/>
      <c r="Z23" s="37"/>
      <c r="AA23" s="37"/>
      <c r="AB23" s="37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s="178" customFormat="1" ht="12.75">
      <c r="A24" s="196"/>
      <c r="B24" s="197" t="s">
        <v>564</v>
      </c>
      <c r="C24" s="196"/>
      <c r="D24" s="196"/>
      <c r="E24" s="196"/>
      <c r="F24" s="196"/>
      <c r="G24" s="196"/>
      <c r="H24" s="196"/>
      <c r="I24" s="196"/>
      <c r="J24" s="196">
        <f aca="true" t="shared" si="0" ref="J24:V24">SUM(J3:J23)</f>
        <v>12</v>
      </c>
      <c r="K24" s="196">
        <f t="shared" si="0"/>
        <v>11</v>
      </c>
      <c r="L24" s="196">
        <f t="shared" si="0"/>
        <v>12</v>
      </c>
      <c r="M24" s="196">
        <f t="shared" si="0"/>
        <v>12</v>
      </c>
      <c r="N24" s="196">
        <f t="shared" si="0"/>
        <v>10</v>
      </c>
      <c r="O24" s="196">
        <f t="shared" si="0"/>
        <v>12</v>
      </c>
      <c r="P24" s="196">
        <f t="shared" si="0"/>
        <v>10</v>
      </c>
      <c r="Q24" s="196">
        <f t="shared" si="0"/>
        <v>11</v>
      </c>
      <c r="R24" s="196">
        <f t="shared" si="0"/>
        <v>11</v>
      </c>
      <c r="S24" s="196">
        <f t="shared" si="0"/>
        <v>10</v>
      </c>
      <c r="T24" s="196">
        <f t="shared" si="0"/>
        <v>10</v>
      </c>
      <c r="U24" s="196">
        <f t="shared" si="0"/>
        <v>10</v>
      </c>
      <c r="V24" s="196">
        <f t="shared" si="0"/>
        <v>10</v>
      </c>
      <c r="W24" s="19"/>
      <c r="X24" s="41"/>
      <c r="Y24" s="19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</row>
    <row r="25" spans="1:50" ht="12.75">
      <c r="A25" s="18"/>
      <c r="D25" s="18"/>
      <c r="E25" s="18"/>
      <c r="F25" s="18"/>
      <c r="G25" s="18"/>
      <c r="H25" s="16"/>
      <c r="I25" s="27"/>
      <c r="J25" s="1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6"/>
      <c r="W25" s="36"/>
      <c r="X25" s="41"/>
      <c r="Y25" s="36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2.75">
      <c r="A26" s="18"/>
      <c r="D26" s="18"/>
      <c r="E26" s="18"/>
      <c r="F26" s="18"/>
      <c r="G26" s="18"/>
      <c r="H26" s="16"/>
      <c r="I26" s="16"/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6"/>
      <c r="W26" s="36"/>
      <c r="X26" s="41"/>
      <c r="Y26" s="3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12.75">
      <c r="A27" s="18"/>
      <c r="D27" s="18"/>
      <c r="E27" s="18"/>
      <c r="F27" s="18"/>
      <c r="G27" s="18"/>
      <c r="H27" s="16"/>
      <c r="I27" s="16"/>
      <c r="J27" s="16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6"/>
      <c r="W27" s="36"/>
      <c r="X27" s="41"/>
      <c r="Y27" s="36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12.75">
      <c r="A28" s="18"/>
      <c r="B28" s="42" t="s">
        <v>51</v>
      </c>
      <c r="C28" s="43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"/>
      <c r="W28" s="36"/>
      <c r="X28" s="41"/>
      <c r="Y28" s="36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12.75">
      <c r="A29" s="18"/>
      <c r="B29" s="42" t="s">
        <v>52</v>
      </c>
      <c r="C29" s="4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6"/>
      <c r="W29" s="36"/>
      <c r="X29" s="19"/>
      <c r="Y29" s="36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12.75">
      <c r="A30" s="18"/>
      <c r="B30" s="42" t="s">
        <v>53</v>
      </c>
      <c r="C30" s="43">
        <v>14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6"/>
      <c r="W30" s="36"/>
      <c r="X30" s="19"/>
      <c r="Y30" s="36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2.75">
      <c r="A31" s="18"/>
      <c r="B31" s="42" t="s">
        <v>54</v>
      </c>
      <c r="C31" s="43">
        <v>4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6"/>
      <c r="W31" s="36"/>
      <c r="X31" s="19"/>
      <c r="Y31" s="36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2.75">
      <c r="A32" s="18"/>
      <c r="B32" s="42" t="s">
        <v>55</v>
      </c>
      <c r="C32" s="43" t="e">
        <f>'[1]Алатырский'!E18--'[1]Алатырский'!F18100</f>
        <v>#REF!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6"/>
      <c r="W32" s="36"/>
      <c r="X32" s="19"/>
      <c r="Y32" s="36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2.75">
      <c r="A33" s="18"/>
      <c r="B33" s="42" t="s">
        <v>56</v>
      </c>
      <c r="C33" s="43"/>
      <c r="D33" s="18"/>
      <c r="E33" s="1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6"/>
      <c r="X33" s="19"/>
      <c r="Y33" s="36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2.75">
      <c r="A34" s="18"/>
      <c r="B34" s="40"/>
      <c r="C34" s="18"/>
      <c r="D34" s="18"/>
      <c r="E34" s="1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6"/>
      <c r="X34" s="19"/>
      <c r="Y34" s="36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12.75">
      <c r="A35" s="18"/>
      <c r="B35" s="40"/>
      <c r="C35" s="18"/>
      <c r="D35" s="18"/>
      <c r="E35" s="18"/>
      <c r="F35" s="44"/>
      <c r="G35" s="44"/>
      <c r="H35" s="27"/>
      <c r="I35" s="44"/>
      <c r="J35" s="44"/>
      <c r="K35" s="45"/>
      <c r="L35" s="46"/>
      <c r="M35" s="27"/>
      <c r="N35" s="27"/>
      <c r="O35" s="27"/>
      <c r="P35" s="27"/>
      <c r="Q35" s="27"/>
      <c r="R35" s="44"/>
      <c r="S35" s="44"/>
      <c r="T35" s="27"/>
      <c r="U35" s="26"/>
      <c r="V35" s="26"/>
      <c r="W35" s="36"/>
      <c r="X35" s="47"/>
      <c r="Y35" s="36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12.75">
      <c r="A36" s="18"/>
      <c r="B36" s="40"/>
      <c r="C36" s="18"/>
      <c r="D36" s="18"/>
      <c r="E36" s="1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36"/>
      <c r="X36" s="19"/>
      <c r="Y36" s="36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12.75">
      <c r="A37" s="18"/>
      <c r="B37" s="40"/>
      <c r="C37" s="18"/>
      <c r="D37" s="18"/>
      <c r="E37" s="18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6"/>
      <c r="X37" s="19"/>
      <c r="Y37" s="36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12.75">
      <c r="A38" s="18"/>
      <c r="B38" s="40"/>
      <c r="C38" s="18"/>
      <c r="D38" s="18"/>
      <c r="E38" s="18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36"/>
      <c r="X38" s="19"/>
      <c r="Y38" s="36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2.75">
      <c r="A39" s="18"/>
      <c r="B39" s="4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6"/>
      <c r="W39" s="36"/>
      <c r="X39" s="19"/>
      <c r="Y39" s="36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2.75">
      <c r="A40" s="18"/>
      <c r="B40" s="4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6"/>
      <c r="W40" s="36"/>
      <c r="X40" s="19"/>
      <c r="Y40" s="36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2.75">
      <c r="A41" s="18"/>
      <c r="B41" s="4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6"/>
      <c r="W41" s="36"/>
      <c r="X41" s="19"/>
      <c r="Y41" s="36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25" ht="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/>
      <c r="W42" s="9"/>
      <c r="X42" s="10"/>
      <c r="Y42" s="9"/>
    </row>
    <row r="43" spans="1:25" ht="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6"/>
      <c r="W43" s="9"/>
      <c r="X43" s="10"/>
      <c r="Y43" s="9"/>
    </row>
    <row r="44" spans="1:25" ht="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6"/>
      <c r="W44" s="9"/>
      <c r="X44" s="10"/>
      <c r="Y44" s="9"/>
    </row>
    <row r="45" spans="1:25" ht="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6"/>
      <c r="W45" s="9"/>
      <c r="X45" s="10"/>
      <c r="Y45" s="9"/>
    </row>
    <row r="46" spans="1:25" ht="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6"/>
      <c r="W46" s="9"/>
      <c r="X46" s="10"/>
      <c r="Y46" s="9"/>
    </row>
    <row r="47" spans="1:25" ht="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"/>
      <c r="Y47" s="7"/>
    </row>
    <row r="48" spans="1:25" ht="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7"/>
      <c r="Y48" s="7"/>
    </row>
    <row r="49" spans="1:25" ht="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7"/>
      <c r="Y49" s="7"/>
    </row>
    <row r="50" spans="1:25" ht="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7"/>
      <c r="Y50" s="7"/>
    </row>
    <row r="51" spans="1:25" ht="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7"/>
      <c r="Y51" s="7"/>
    </row>
    <row r="52" spans="1:25" ht="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7"/>
      <c r="Y52" s="7"/>
    </row>
    <row r="53" spans="1:25" ht="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7"/>
      <c r="Y53" s="7"/>
    </row>
    <row r="54" spans="1:25" ht="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7"/>
      <c r="Y54" s="7"/>
    </row>
    <row r="55" spans="1:25" ht="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7"/>
      <c r="Y55" s="7"/>
    </row>
    <row r="56" spans="1:25" ht="15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7"/>
      <c r="Y56" s="7"/>
    </row>
    <row r="57" spans="1:25" ht="15">
      <c r="A57" s="2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7"/>
      <c r="Y57" s="7"/>
    </row>
    <row r="58" spans="1:25" ht="15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7"/>
      <c r="Y58" s="7"/>
    </row>
    <row r="59" spans="1:25" ht="15">
      <c r="A59" s="2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"/>
      <c r="Y59" s="7"/>
    </row>
    <row r="60" spans="1:25" ht="15">
      <c r="A60" s="2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7"/>
      <c r="Y60" s="7"/>
    </row>
    <row r="61" spans="1:25" ht="15">
      <c r="A61" s="2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7"/>
      <c r="Y61" s="7"/>
    </row>
    <row r="62" spans="1:25" ht="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7"/>
      <c r="Y62" s="7"/>
    </row>
    <row r="63" spans="1:25" ht="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7"/>
      <c r="Y63" s="7"/>
    </row>
    <row r="64" spans="1:25" ht="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7"/>
      <c r="Y64" s="7"/>
    </row>
    <row r="65" spans="1:25" ht="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7"/>
      <c r="Y65" s="7"/>
    </row>
    <row r="66" spans="1:25" ht="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"/>
      <c r="Y66" s="7"/>
    </row>
    <row r="67" spans="1:25" ht="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7"/>
      <c r="Y67" s="7"/>
    </row>
    <row r="68" spans="1:25" ht="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7"/>
      <c r="Y68" s="7"/>
    </row>
    <row r="69" spans="1:25" ht="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7"/>
      <c r="Y69" s="7"/>
    </row>
    <row r="70" spans="1:25" ht="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7"/>
      <c r="Y70" s="7"/>
    </row>
    <row r="71" spans="1:25" ht="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7"/>
      <c r="Y71" s="7"/>
    </row>
    <row r="72" spans="1:25" ht="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7"/>
      <c r="Y72" s="7"/>
    </row>
    <row r="73" spans="1:25" ht="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7"/>
      <c r="Y73" s="7"/>
    </row>
    <row r="74" spans="1:25" ht="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"/>
      <c r="Y74" s="7"/>
    </row>
    <row r="75" spans="1:25" ht="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"/>
      <c r="Y75" s="7"/>
    </row>
    <row r="76" spans="1:25" ht="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"/>
      <c r="Y76" s="7"/>
    </row>
    <row r="77" spans="1:25" ht="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"/>
      <c r="Y77" s="7"/>
    </row>
    <row r="78" spans="1:25" ht="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"/>
      <c r="Y78" s="7"/>
    </row>
    <row r="79" spans="1:25" ht="15">
      <c r="A79" s="2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7"/>
      <c r="Y79" s="7"/>
    </row>
    <row r="80" spans="1:25" ht="15">
      <c r="A80" s="2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"/>
      <c r="Y80" s="7"/>
    </row>
    <row r="81" spans="1:25" ht="15">
      <c r="A81" s="2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"/>
      <c r="Y81" s="7"/>
    </row>
    <row r="82" spans="1:25" ht="15">
      <c r="A82" s="2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"/>
      <c r="Y82" s="7"/>
    </row>
    <row r="83" spans="1:25" ht="15">
      <c r="A83" s="2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"/>
      <c r="Y83" s="7"/>
    </row>
    <row r="84" spans="1:25" ht="15">
      <c r="A84" s="2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"/>
      <c r="Y84" s="7"/>
    </row>
    <row r="85" spans="1:25" ht="15">
      <c r="A85" s="2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"/>
      <c r="Y85" s="7"/>
    </row>
    <row r="86" spans="1:25" ht="15">
      <c r="A86" s="2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7"/>
      <c r="Y86" s="7"/>
    </row>
    <row r="87" spans="1:25" ht="15">
      <c r="A87" s="2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"/>
      <c r="Y87" s="7"/>
    </row>
    <row r="88" spans="1:25" ht="15">
      <c r="A88" s="2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7"/>
      <c r="Y88" s="7"/>
    </row>
    <row r="89" spans="1:25" ht="15">
      <c r="A89" s="2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7"/>
      <c r="Y89" s="7"/>
    </row>
    <row r="90" spans="1:25" ht="15">
      <c r="A90" s="2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7"/>
      <c r="Y90" s="7"/>
    </row>
    <row r="91" spans="1:25" ht="15">
      <c r="A91" s="2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7"/>
      <c r="Y91" s="7"/>
    </row>
    <row r="92" spans="1:25" ht="15">
      <c r="A92" s="2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7"/>
      <c r="Y92" s="7"/>
    </row>
    <row r="93" spans="1:25" ht="15">
      <c r="A93" s="2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7"/>
      <c r="Y93" s="7"/>
    </row>
    <row r="94" spans="1:25" ht="15">
      <c r="A94" s="2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7"/>
      <c r="Y94" s="7"/>
    </row>
    <row r="95" spans="1:25" ht="15">
      <c r="A95" s="2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7"/>
      <c r="Y95" s="7"/>
    </row>
    <row r="96" spans="1:25" ht="15">
      <c r="A96" s="2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7"/>
      <c r="Y96" s="7"/>
    </row>
    <row r="97" spans="1:25" ht="15">
      <c r="A97" s="2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7"/>
      <c r="Y97" s="7"/>
    </row>
    <row r="98" spans="1:25" ht="15">
      <c r="A98" s="2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"/>
      <c r="Y98" s="7"/>
    </row>
    <row r="99" spans="1:25" ht="15">
      <c r="A99" s="2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7"/>
      <c r="Y99" s="7"/>
    </row>
    <row r="100" spans="1:25" ht="15">
      <c r="A100" s="2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7"/>
      <c r="Y100" s="7"/>
    </row>
    <row r="101" spans="1:25" ht="15">
      <c r="A101" s="2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7"/>
      <c r="Y101" s="7"/>
    </row>
    <row r="102" spans="1:25" ht="15">
      <c r="A102" s="2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7"/>
      <c r="Y102" s="7"/>
    </row>
    <row r="103" spans="1:25" ht="15">
      <c r="A103" s="2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"/>
      <c r="Y103" s="7"/>
    </row>
    <row r="104" spans="1:25" ht="15">
      <c r="A104" s="2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7"/>
      <c r="Y104" s="7"/>
    </row>
    <row r="105" spans="1:25" ht="15">
      <c r="A105" s="2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7"/>
      <c r="Y105" s="7"/>
    </row>
    <row r="106" spans="1:25" ht="15">
      <c r="A106" s="2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7"/>
      <c r="Y106" s="7"/>
    </row>
    <row r="107" spans="1:25" ht="15">
      <c r="A107" s="2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7"/>
      <c r="Y107" s="7"/>
    </row>
    <row r="108" spans="1:25" ht="15">
      <c r="A108" s="2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7"/>
      <c r="Y108" s="7"/>
    </row>
    <row r="109" spans="1:25" ht="15">
      <c r="A109" s="2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7"/>
      <c r="Y109" s="7"/>
    </row>
    <row r="110" spans="1:25" ht="15">
      <c r="A110" s="2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"/>
      <c r="Y110" s="7"/>
    </row>
    <row r="111" spans="1:25" ht="15">
      <c r="A111" s="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7"/>
      <c r="Y111" s="7"/>
    </row>
    <row r="112" spans="1:25" ht="15">
      <c r="A112" s="2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7"/>
      <c r="Y112" s="7"/>
    </row>
    <row r="113" spans="1:25" ht="15">
      <c r="A113" s="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7"/>
      <c r="Y113" s="7"/>
    </row>
    <row r="114" spans="1:25" ht="15">
      <c r="A114" s="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7"/>
      <c r="Y114" s="7"/>
    </row>
    <row r="115" spans="1:25" ht="15">
      <c r="A115" s="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7"/>
      <c r="Y115" s="7"/>
    </row>
    <row r="116" spans="1:25" ht="15">
      <c r="A116" s="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"/>
      <c r="Y116" s="7"/>
    </row>
    <row r="117" spans="1:25" ht="15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7"/>
      <c r="Y117" s="7"/>
    </row>
    <row r="118" spans="1:25" ht="15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7"/>
      <c r="Y118" s="7"/>
    </row>
    <row r="119" spans="1:25" ht="15">
      <c r="A119" s="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7"/>
      <c r="Y119" s="7"/>
    </row>
    <row r="120" spans="1:25" ht="15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7"/>
      <c r="Y120" s="7"/>
    </row>
    <row r="121" spans="1:25" ht="15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7"/>
      <c r="Y121" s="7"/>
    </row>
    <row r="122" spans="1:25" ht="15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7"/>
      <c r="Y122" s="7"/>
    </row>
    <row r="123" spans="1:25" ht="15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7"/>
      <c r="Y123" s="7"/>
    </row>
    <row r="124" spans="1:25" ht="15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7"/>
      <c r="Y124" s="7"/>
    </row>
    <row r="125" spans="1:25" ht="15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7"/>
      <c r="Y125" s="7"/>
    </row>
    <row r="126" spans="1:25" ht="15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7"/>
      <c r="Y126" s="7"/>
    </row>
    <row r="127" spans="1:25" ht="15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7"/>
      <c r="Y127" s="7"/>
    </row>
    <row r="128" spans="1:25" ht="15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7"/>
      <c r="Y128" s="7"/>
    </row>
    <row r="129" spans="1:25" ht="15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"/>
      <c r="Y129" s="7"/>
    </row>
    <row r="130" spans="1:25" ht="15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7"/>
      <c r="Y130" s="7"/>
    </row>
    <row r="131" spans="1:25" ht="15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7"/>
      <c r="Y131" s="7"/>
    </row>
    <row r="132" spans="1:25" ht="15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7"/>
      <c r="Y132" s="7"/>
    </row>
    <row r="133" spans="1:25" ht="15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7"/>
      <c r="Y133" s="7"/>
    </row>
    <row r="134" spans="1:25" ht="15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7"/>
      <c r="Y134" s="7"/>
    </row>
    <row r="135" spans="1:22" ht="15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</sheetData>
  <mergeCells count="1">
    <mergeCell ref="A8:A1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22">
      <selection activeCell="E4" sqref="E4"/>
    </sheetView>
  </sheetViews>
  <sheetFormatPr defaultColWidth="9.00390625" defaultRowHeight="12.75"/>
  <cols>
    <col min="2" max="2" width="42.625" style="0" customWidth="1"/>
  </cols>
  <sheetData>
    <row r="2" spans="1:24" ht="45">
      <c r="A2" s="13" t="s">
        <v>0</v>
      </c>
      <c r="B2" s="14" t="s">
        <v>1</v>
      </c>
      <c r="C2" s="15" t="s">
        <v>49</v>
      </c>
      <c r="D2" s="322" t="s">
        <v>24</v>
      </c>
      <c r="E2" s="323" t="s">
        <v>618</v>
      </c>
      <c r="F2" s="323" t="s">
        <v>619</v>
      </c>
      <c r="G2" s="323" t="s">
        <v>620</v>
      </c>
      <c r="H2" s="316" t="s">
        <v>621</v>
      </c>
      <c r="I2" s="316" t="s">
        <v>622</v>
      </c>
      <c r="J2" s="316" t="s">
        <v>623</v>
      </c>
      <c r="K2" s="316" t="s">
        <v>624</v>
      </c>
      <c r="L2" s="316" t="s">
        <v>625</v>
      </c>
      <c r="M2" s="316" t="s">
        <v>626</v>
      </c>
      <c r="N2" s="316" t="s">
        <v>627</v>
      </c>
      <c r="O2" s="316" t="s">
        <v>628</v>
      </c>
      <c r="P2" s="316" t="s">
        <v>629</v>
      </c>
      <c r="Q2" s="316" t="s">
        <v>630</v>
      </c>
      <c r="R2" s="316" t="s">
        <v>631</v>
      </c>
      <c r="S2" s="316" t="s">
        <v>632</v>
      </c>
      <c r="T2" s="316" t="s">
        <v>633</v>
      </c>
      <c r="U2" s="316" t="s">
        <v>634</v>
      </c>
      <c r="V2" s="316" t="s">
        <v>635</v>
      </c>
      <c r="W2" s="316" t="s">
        <v>636</v>
      </c>
      <c r="X2" s="323" t="s">
        <v>637</v>
      </c>
    </row>
    <row r="3" spans="5:24" ht="12.75"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</row>
    <row r="4" spans="1:24" ht="36">
      <c r="A4" s="20" t="s">
        <v>25</v>
      </c>
      <c r="B4" s="21" t="s">
        <v>3</v>
      </c>
      <c r="C4" s="22">
        <v>0</v>
      </c>
      <c r="D4" s="318">
        <v>56</v>
      </c>
      <c r="E4" s="319">
        <v>56</v>
      </c>
      <c r="F4" s="319">
        <v>56</v>
      </c>
      <c r="G4" s="319">
        <v>56</v>
      </c>
      <c r="H4" s="319">
        <v>56</v>
      </c>
      <c r="I4" s="319">
        <v>56</v>
      </c>
      <c r="J4" s="319">
        <v>56</v>
      </c>
      <c r="K4" s="319">
        <v>56</v>
      </c>
      <c r="L4" s="319">
        <v>56</v>
      </c>
      <c r="M4" s="319">
        <v>56</v>
      </c>
      <c r="N4" s="319">
        <v>56</v>
      </c>
      <c r="O4" s="319">
        <v>56</v>
      </c>
      <c r="P4" s="319">
        <v>56</v>
      </c>
      <c r="Q4" s="319">
        <v>56</v>
      </c>
      <c r="R4" s="319">
        <v>56</v>
      </c>
      <c r="S4" s="319">
        <v>56</v>
      </c>
      <c r="T4" s="319">
        <v>56</v>
      </c>
      <c r="U4" s="319">
        <v>56</v>
      </c>
      <c r="V4" s="319">
        <v>56</v>
      </c>
      <c r="W4" s="319">
        <v>56</v>
      </c>
      <c r="X4" s="319">
        <v>56</v>
      </c>
    </row>
    <row r="5" spans="1:24" ht="24">
      <c r="A5" s="20" t="s">
        <v>26</v>
      </c>
      <c r="B5" s="21" t="s">
        <v>76</v>
      </c>
      <c r="C5" s="22">
        <v>60</v>
      </c>
      <c r="D5" s="318">
        <v>67</v>
      </c>
      <c r="E5" s="319">
        <v>67.7</v>
      </c>
      <c r="F5" s="319">
        <v>65.2</v>
      </c>
      <c r="G5" s="319">
        <v>65.8</v>
      </c>
      <c r="H5" s="319">
        <v>65.7</v>
      </c>
      <c r="I5" s="319">
        <v>65.4</v>
      </c>
      <c r="J5" s="319">
        <v>64.9</v>
      </c>
      <c r="K5" s="319">
        <v>65.8</v>
      </c>
      <c r="L5" s="319">
        <v>65.6</v>
      </c>
      <c r="M5" s="319">
        <v>65.7</v>
      </c>
      <c r="N5" s="319">
        <v>65.7</v>
      </c>
      <c r="O5" s="319">
        <v>65.4</v>
      </c>
      <c r="P5" s="319">
        <v>65.7</v>
      </c>
      <c r="Q5" s="319">
        <v>65.3</v>
      </c>
      <c r="R5" s="319">
        <v>65.2</v>
      </c>
      <c r="S5" s="319">
        <v>64.4</v>
      </c>
      <c r="T5" s="319">
        <v>65.3</v>
      </c>
      <c r="U5" s="319">
        <v>65.8</v>
      </c>
      <c r="V5" s="319">
        <v>66.6</v>
      </c>
      <c r="W5" s="319">
        <v>65.2</v>
      </c>
      <c r="X5" s="319">
        <v>65.7</v>
      </c>
    </row>
    <row r="6" spans="1:24" ht="24">
      <c r="A6" s="20" t="s">
        <v>27</v>
      </c>
      <c r="B6" s="21" t="s">
        <v>77</v>
      </c>
      <c r="C6" s="22">
        <v>0</v>
      </c>
      <c r="D6" s="318">
        <v>100</v>
      </c>
      <c r="E6" s="319">
        <v>1</v>
      </c>
      <c r="F6" s="319">
        <v>1</v>
      </c>
      <c r="G6" s="319">
        <v>1</v>
      </c>
      <c r="H6" s="319">
        <v>1</v>
      </c>
      <c r="I6" s="319">
        <v>1</v>
      </c>
      <c r="J6" s="319">
        <v>1</v>
      </c>
      <c r="K6" s="319">
        <v>1</v>
      </c>
      <c r="L6" s="319">
        <v>1</v>
      </c>
      <c r="M6" s="319">
        <v>1</v>
      </c>
      <c r="N6" s="319">
        <v>1</v>
      </c>
      <c r="O6" s="319">
        <v>1</v>
      </c>
      <c r="P6" s="319">
        <v>1</v>
      </c>
      <c r="Q6" s="319">
        <v>1</v>
      </c>
      <c r="R6" s="319">
        <v>1</v>
      </c>
      <c r="S6" s="319">
        <v>1</v>
      </c>
      <c r="T6" s="319">
        <v>1</v>
      </c>
      <c r="U6" s="319">
        <v>1</v>
      </c>
      <c r="V6" s="319">
        <v>1</v>
      </c>
      <c r="W6" s="319">
        <v>1</v>
      </c>
      <c r="X6" s="319">
        <v>1</v>
      </c>
    </row>
    <row r="7" spans="1:24" ht="12.75">
      <c r="A7" s="20" t="s">
        <v>30</v>
      </c>
      <c r="B7" s="21" t="s">
        <v>78</v>
      </c>
      <c r="C7" s="22">
        <v>0</v>
      </c>
      <c r="D7" s="318">
        <v>100</v>
      </c>
      <c r="E7" s="319">
        <v>1</v>
      </c>
      <c r="F7" s="319">
        <v>1</v>
      </c>
      <c r="G7" s="319">
        <v>1</v>
      </c>
      <c r="H7" s="319">
        <v>1</v>
      </c>
      <c r="I7" s="319">
        <v>1</v>
      </c>
      <c r="J7" s="319">
        <v>1</v>
      </c>
      <c r="K7" s="319">
        <v>1</v>
      </c>
      <c r="L7" s="319">
        <v>1</v>
      </c>
      <c r="M7" s="319">
        <v>1</v>
      </c>
      <c r="N7" s="319">
        <v>1</v>
      </c>
      <c r="O7" s="319">
        <v>1</v>
      </c>
      <c r="P7" s="319">
        <v>1</v>
      </c>
      <c r="Q7" s="319">
        <v>1</v>
      </c>
      <c r="R7" s="319">
        <v>1</v>
      </c>
      <c r="S7" s="319">
        <v>1</v>
      </c>
      <c r="T7" s="319">
        <v>1</v>
      </c>
      <c r="U7" s="319">
        <v>1</v>
      </c>
      <c r="V7" s="319">
        <v>1</v>
      </c>
      <c r="W7" s="319">
        <v>1</v>
      </c>
      <c r="X7" s="319">
        <v>1</v>
      </c>
    </row>
    <row r="8" spans="5:24" ht="12.75"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>
        <v>1</v>
      </c>
    </row>
    <row r="9" spans="1:24" ht="24">
      <c r="A9" s="30" t="s">
        <v>31</v>
      </c>
      <c r="B9" s="21" t="s">
        <v>79</v>
      </c>
      <c r="C9" s="22">
        <v>100</v>
      </c>
      <c r="D9" s="318">
        <v>100</v>
      </c>
      <c r="E9" s="319">
        <v>1</v>
      </c>
      <c r="F9" s="319">
        <v>1</v>
      </c>
      <c r="G9" s="319">
        <v>1</v>
      </c>
      <c r="H9" s="319">
        <v>1</v>
      </c>
      <c r="I9" s="319">
        <v>1</v>
      </c>
      <c r="J9" s="319">
        <v>1</v>
      </c>
      <c r="K9" s="319">
        <v>1</v>
      </c>
      <c r="L9" s="319">
        <v>1</v>
      </c>
      <c r="M9" s="319">
        <v>1</v>
      </c>
      <c r="N9" s="319">
        <v>1</v>
      </c>
      <c r="O9" s="319">
        <v>1</v>
      </c>
      <c r="P9" s="319">
        <v>1</v>
      </c>
      <c r="Q9" s="319">
        <v>1</v>
      </c>
      <c r="R9" s="319">
        <v>1</v>
      </c>
      <c r="S9" s="319">
        <v>1</v>
      </c>
      <c r="T9" s="319">
        <v>1</v>
      </c>
      <c r="U9" s="319">
        <v>1</v>
      </c>
      <c r="V9" s="319">
        <v>1</v>
      </c>
      <c r="W9" s="319">
        <v>1</v>
      </c>
      <c r="X9" s="319">
        <v>1</v>
      </c>
    </row>
    <row r="10" spans="1:24" ht="24">
      <c r="A10" s="20" t="s">
        <v>32</v>
      </c>
      <c r="B10" s="21" t="s">
        <v>80</v>
      </c>
      <c r="C10" s="22">
        <v>41.5</v>
      </c>
      <c r="D10" s="318">
        <v>80</v>
      </c>
      <c r="E10" s="319">
        <v>1</v>
      </c>
      <c r="F10" s="319">
        <v>1</v>
      </c>
      <c r="G10" s="319">
        <v>1</v>
      </c>
      <c r="H10" s="319">
        <v>1</v>
      </c>
      <c r="I10" s="319">
        <v>1</v>
      </c>
      <c r="J10" s="319">
        <v>1</v>
      </c>
      <c r="K10" s="319">
        <v>1</v>
      </c>
      <c r="L10" s="319">
        <v>1</v>
      </c>
      <c r="M10" s="319">
        <v>1</v>
      </c>
      <c r="N10" s="319">
        <v>1</v>
      </c>
      <c r="O10" s="319">
        <v>1</v>
      </c>
      <c r="P10" s="319">
        <v>1</v>
      </c>
      <c r="Q10" s="319">
        <v>1</v>
      </c>
      <c r="R10" s="319">
        <v>1</v>
      </c>
      <c r="S10" s="319">
        <v>1</v>
      </c>
      <c r="T10" s="319">
        <v>1</v>
      </c>
      <c r="U10" s="319">
        <v>1</v>
      </c>
      <c r="V10" s="319">
        <v>1</v>
      </c>
      <c r="W10" s="319">
        <v>1</v>
      </c>
      <c r="X10" s="319">
        <v>1</v>
      </c>
    </row>
    <row r="11" spans="1:24" ht="24">
      <c r="A11" s="20" t="s">
        <v>33</v>
      </c>
      <c r="B11" s="21" t="s">
        <v>81</v>
      </c>
      <c r="C11" s="22">
        <v>61</v>
      </c>
      <c r="D11" s="318">
        <v>90</v>
      </c>
      <c r="E11" s="319">
        <v>1</v>
      </c>
      <c r="F11" s="319">
        <v>1</v>
      </c>
      <c r="G11" s="319">
        <v>1</v>
      </c>
      <c r="H11" s="319">
        <v>1</v>
      </c>
      <c r="I11" s="319">
        <v>1</v>
      </c>
      <c r="J11" s="319">
        <v>1</v>
      </c>
      <c r="K11" s="319">
        <v>1</v>
      </c>
      <c r="L11" s="319">
        <v>1</v>
      </c>
      <c r="M11" s="319">
        <v>1</v>
      </c>
      <c r="N11" s="319">
        <v>1</v>
      </c>
      <c r="O11" s="319">
        <v>1</v>
      </c>
      <c r="P11" s="319">
        <v>1</v>
      </c>
      <c r="Q11" s="319">
        <v>1</v>
      </c>
      <c r="R11" s="319">
        <v>1</v>
      </c>
      <c r="S11" s="319">
        <v>1</v>
      </c>
      <c r="T11" s="319">
        <v>1</v>
      </c>
      <c r="U11" s="319">
        <v>1</v>
      </c>
      <c r="V11" s="319">
        <v>1</v>
      </c>
      <c r="W11" s="319">
        <v>1</v>
      </c>
      <c r="X11" s="319">
        <v>1</v>
      </c>
    </row>
    <row r="12" spans="1:24" ht="48">
      <c r="A12" s="327" t="s">
        <v>34</v>
      </c>
      <c r="B12" s="21" t="s">
        <v>5</v>
      </c>
      <c r="C12" s="22"/>
      <c r="D12" s="318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</row>
    <row r="13" spans="1:24" ht="12.75">
      <c r="A13" s="327"/>
      <c r="B13" s="21" t="s">
        <v>6</v>
      </c>
      <c r="C13" s="22">
        <v>0</v>
      </c>
      <c r="D13" s="318">
        <v>50.9</v>
      </c>
      <c r="E13" s="319">
        <v>50.9</v>
      </c>
      <c r="F13" s="319">
        <v>50.9</v>
      </c>
      <c r="G13" s="319">
        <v>50.9</v>
      </c>
      <c r="H13" s="319">
        <v>50.9</v>
      </c>
      <c r="I13" s="319">
        <v>50.9</v>
      </c>
      <c r="J13" s="319">
        <v>50.9</v>
      </c>
      <c r="K13" s="319">
        <v>50.9</v>
      </c>
      <c r="L13" s="319">
        <v>50.9</v>
      </c>
      <c r="M13" s="319">
        <v>50.9</v>
      </c>
      <c r="N13" s="319">
        <v>50.9</v>
      </c>
      <c r="O13" s="319">
        <v>50.9</v>
      </c>
      <c r="P13" s="319">
        <v>50.9</v>
      </c>
      <c r="Q13" s="319">
        <v>50.9</v>
      </c>
      <c r="R13" s="319">
        <v>50.9</v>
      </c>
      <c r="S13" s="319">
        <v>50.9</v>
      </c>
      <c r="T13" s="319">
        <v>50.9</v>
      </c>
      <c r="U13" s="319">
        <v>50.9</v>
      </c>
      <c r="V13" s="319">
        <v>50.9</v>
      </c>
      <c r="W13" s="319">
        <v>50.9</v>
      </c>
      <c r="X13" s="319">
        <v>50.9</v>
      </c>
    </row>
    <row r="14" spans="1:24" ht="12.75">
      <c r="A14" s="327"/>
      <c r="B14" s="21" t="s">
        <v>7</v>
      </c>
      <c r="C14" s="22">
        <v>0</v>
      </c>
      <c r="D14" s="318">
        <v>36</v>
      </c>
      <c r="E14" s="319">
        <v>36</v>
      </c>
      <c r="F14" s="319">
        <v>36</v>
      </c>
      <c r="G14" s="319">
        <v>36</v>
      </c>
      <c r="H14" s="319">
        <v>36</v>
      </c>
      <c r="I14" s="319">
        <v>36</v>
      </c>
      <c r="J14" s="319">
        <v>36</v>
      </c>
      <c r="K14" s="319">
        <v>36</v>
      </c>
      <c r="L14" s="319">
        <v>36</v>
      </c>
      <c r="M14" s="319">
        <v>36</v>
      </c>
      <c r="N14" s="319">
        <v>36</v>
      </c>
      <c r="O14" s="319">
        <v>36</v>
      </c>
      <c r="P14" s="319">
        <v>36</v>
      </c>
      <c r="Q14" s="319">
        <v>36</v>
      </c>
      <c r="R14" s="319">
        <v>36</v>
      </c>
      <c r="S14" s="319">
        <v>36</v>
      </c>
      <c r="T14" s="319">
        <v>36</v>
      </c>
      <c r="U14" s="319">
        <v>36</v>
      </c>
      <c r="V14" s="319">
        <v>36</v>
      </c>
      <c r="W14" s="319">
        <v>36</v>
      </c>
      <c r="X14" s="319">
        <v>36</v>
      </c>
    </row>
    <row r="15" spans="1:24" ht="24">
      <c r="A15" s="22" t="s">
        <v>8</v>
      </c>
      <c r="B15" s="21" t="s">
        <v>9</v>
      </c>
      <c r="C15" s="22" t="s">
        <v>28</v>
      </c>
      <c r="D15" s="318" t="s">
        <v>29</v>
      </c>
      <c r="E15" s="319">
        <v>8</v>
      </c>
      <c r="F15" s="319">
        <v>8</v>
      </c>
      <c r="G15" s="319">
        <v>8</v>
      </c>
      <c r="H15" s="319">
        <v>8</v>
      </c>
      <c r="I15" s="319">
        <v>8</v>
      </c>
      <c r="J15" s="319">
        <v>8</v>
      </c>
      <c r="K15" s="319">
        <v>8</v>
      </c>
      <c r="L15" s="319">
        <v>8</v>
      </c>
      <c r="M15" s="319">
        <v>8</v>
      </c>
      <c r="N15" s="319">
        <v>8</v>
      </c>
      <c r="O15" s="319">
        <v>8</v>
      </c>
      <c r="P15" s="319">
        <v>8</v>
      </c>
      <c r="Q15" s="319">
        <v>8</v>
      </c>
      <c r="R15" s="319">
        <v>8</v>
      </c>
      <c r="S15" s="319">
        <v>8</v>
      </c>
      <c r="T15" s="319">
        <v>8</v>
      </c>
      <c r="U15" s="319">
        <v>8</v>
      </c>
      <c r="V15" s="319">
        <v>8</v>
      </c>
      <c r="W15" s="319">
        <v>8</v>
      </c>
      <c r="X15" s="319">
        <v>8</v>
      </c>
    </row>
    <row r="16" spans="5:24" ht="12.75"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56"/>
    </row>
    <row r="17" spans="1:24" ht="36">
      <c r="A17" s="29" t="s">
        <v>35</v>
      </c>
      <c r="B17" s="21" t="s">
        <v>82</v>
      </c>
      <c r="C17" s="22">
        <v>11</v>
      </c>
      <c r="D17" s="318">
        <v>12</v>
      </c>
      <c r="E17" s="56">
        <v>12</v>
      </c>
      <c r="F17" s="56">
        <v>0</v>
      </c>
      <c r="G17" s="56">
        <v>12</v>
      </c>
      <c r="H17" s="56">
        <v>12</v>
      </c>
      <c r="I17" s="56">
        <v>0</v>
      </c>
      <c r="J17" s="56">
        <v>0</v>
      </c>
      <c r="K17" s="56">
        <v>0</v>
      </c>
      <c r="L17" s="56">
        <v>12</v>
      </c>
      <c r="M17" s="56">
        <v>12</v>
      </c>
      <c r="N17" s="56">
        <v>0</v>
      </c>
      <c r="O17" s="56">
        <v>12</v>
      </c>
      <c r="P17" s="56">
        <v>12</v>
      </c>
      <c r="Q17" s="56">
        <v>12</v>
      </c>
      <c r="R17" s="56">
        <v>12</v>
      </c>
      <c r="S17" s="56">
        <v>12</v>
      </c>
      <c r="T17" s="56">
        <v>12</v>
      </c>
      <c r="U17" s="56">
        <v>0</v>
      </c>
      <c r="V17" s="56">
        <v>12</v>
      </c>
      <c r="W17" s="56">
        <v>12</v>
      </c>
      <c r="X17" s="56">
        <v>12</v>
      </c>
    </row>
    <row r="18" spans="1:24" ht="36">
      <c r="A18" s="29" t="s">
        <v>36</v>
      </c>
      <c r="B18" s="21" t="s">
        <v>11</v>
      </c>
      <c r="C18" s="22">
        <v>83.5</v>
      </c>
      <c r="D18" s="318">
        <v>100</v>
      </c>
      <c r="E18" s="56">
        <v>100</v>
      </c>
      <c r="F18" s="56">
        <v>0</v>
      </c>
      <c r="G18" s="56">
        <v>100</v>
      </c>
      <c r="H18" s="56">
        <v>100</v>
      </c>
      <c r="I18" s="56">
        <v>0</v>
      </c>
      <c r="J18" s="56">
        <v>0</v>
      </c>
      <c r="K18" s="56">
        <v>0</v>
      </c>
      <c r="L18" s="56">
        <v>100</v>
      </c>
      <c r="M18" s="56">
        <v>100</v>
      </c>
      <c r="N18" s="56">
        <v>0</v>
      </c>
      <c r="O18" s="56">
        <v>100</v>
      </c>
      <c r="P18" s="56">
        <v>100</v>
      </c>
      <c r="Q18" s="56">
        <v>100</v>
      </c>
      <c r="R18" s="56">
        <v>100</v>
      </c>
      <c r="S18" s="56">
        <v>100</v>
      </c>
      <c r="T18" s="56">
        <v>100</v>
      </c>
      <c r="U18" s="56">
        <v>0</v>
      </c>
      <c r="V18" s="56">
        <v>100</v>
      </c>
      <c r="W18" s="56">
        <v>100</v>
      </c>
      <c r="X18" s="56">
        <v>100</v>
      </c>
    </row>
    <row r="19" spans="1:24" ht="24">
      <c r="A19" s="29" t="s">
        <v>37</v>
      </c>
      <c r="B19" s="21" t="s">
        <v>12</v>
      </c>
      <c r="C19" s="22">
        <v>45.8</v>
      </c>
      <c r="D19" s="318">
        <v>50</v>
      </c>
      <c r="E19" s="56">
        <v>100</v>
      </c>
      <c r="F19" s="56">
        <v>0</v>
      </c>
      <c r="G19" s="56">
        <v>100</v>
      </c>
      <c r="H19" s="56">
        <v>100</v>
      </c>
      <c r="I19" s="56">
        <v>0</v>
      </c>
      <c r="J19" s="56">
        <v>0</v>
      </c>
      <c r="K19" s="56">
        <v>0</v>
      </c>
      <c r="L19" s="56">
        <v>100</v>
      </c>
      <c r="M19" s="56">
        <v>100</v>
      </c>
      <c r="N19" s="56">
        <v>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0</v>
      </c>
      <c r="V19" s="56">
        <v>100</v>
      </c>
      <c r="W19" s="56">
        <v>100</v>
      </c>
      <c r="X19" s="56">
        <v>100</v>
      </c>
    </row>
    <row r="20" spans="1:24" ht="48">
      <c r="A20" s="32" t="s">
        <v>38</v>
      </c>
      <c r="B20" s="21" t="s">
        <v>48</v>
      </c>
      <c r="C20" s="22">
        <v>0</v>
      </c>
      <c r="D20" s="318">
        <v>100</v>
      </c>
      <c r="E20" s="56">
        <v>100</v>
      </c>
      <c r="F20" s="56">
        <v>100</v>
      </c>
      <c r="G20" s="56">
        <v>100</v>
      </c>
      <c r="H20" s="56">
        <v>100</v>
      </c>
      <c r="I20" s="56">
        <v>100</v>
      </c>
      <c r="J20" s="56">
        <v>100</v>
      </c>
      <c r="K20" s="56">
        <v>100</v>
      </c>
      <c r="L20" s="56">
        <v>100</v>
      </c>
      <c r="M20" s="56">
        <v>100</v>
      </c>
      <c r="N20" s="56">
        <v>100</v>
      </c>
      <c r="O20" s="56">
        <v>100</v>
      </c>
      <c r="P20" s="56">
        <v>100</v>
      </c>
      <c r="Q20" s="56">
        <v>100</v>
      </c>
      <c r="R20" s="56">
        <v>100</v>
      </c>
      <c r="S20" s="56">
        <v>100</v>
      </c>
      <c r="T20" s="56">
        <v>100</v>
      </c>
      <c r="U20" s="56">
        <v>100</v>
      </c>
      <c r="V20" s="56">
        <v>100</v>
      </c>
      <c r="W20" s="56">
        <v>100</v>
      </c>
      <c r="X20" s="56">
        <v>100</v>
      </c>
    </row>
    <row r="21" spans="5:24" ht="12.75"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36">
      <c r="A22" s="29" t="s">
        <v>14</v>
      </c>
      <c r="B22" s="21" t="s">
        <v>15</v>
      </c>
      <c r="C22" s="22">
        <v>40.2</v>
      </c>
      <c r="D22" s="318">
        <v>76</v>
      </c>
      <c r="E22" s="56">
        <v>100</v>
      </c>
      <c r="F22" s="56">
        <v>100</v>
      </c>
      <c r="G22" s="56">
        <v>100</v>
      </c>
      <c r="H22" s="56">
        <v>100</v>
      </c>
      <c r="I22" s="56">
        <v>100</v>
      </c>
      <c r="J22" s="56">
        <v>0</v>
      </c>
      <c r="K22" s="56">
        <v>100</v>
      </c>
      <c r="L22" s="56">
        <v>100</v>
      </c>
      <c r="M22" s="56">
        <v>100</v>
      </c>
      <c r="N22" s="56">
        <v>0</v>
      </c>
      <c r="O22" s="56">
        <v>100</v>
      </c>
      <c r="P22" s="56">
        <v>100</v>
      </c>
      <c r="Q22" s="56">
        <v>100</v>
      </c>
      <c r="R22" s="56">
        <v>100</v>
      </c>
      <c r="S22" s="56">
        <v>100</v>
      </c>
      <c r="T22" s="56">
        <v>100</v>
      </c>
      <c r="U22" s="56">
        <v>100</v>
      </c>
      <c r="V22" s="56">
        <v>100</v>
      </c>
      <c r="W22" s="56">
        <v>100</v>
      </c>
      <c r="X22" s="56">
        <v>96.7</v>
      </c>
    </row>
    <row r="23" spans="1:24" ht="48">
      <c r="A23" s="29" t="s">
        <v>16</v>
      </c>
      <c r="B23" s="21" t="s">
        <v>17</v>
      </c>
      <c r="C23" s="22" t="s">
        <v>39</v>
      </c>
      <c r="D23" s="318">
        <v>25</v>
      </c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>
        <v>21.83</v>
      </c>
      <c r="R23" s="319">
        <v>25.81</v>
      </c>
      <c r="S23" s="319"/>
      <c r="T23" s="319"/>
      <c r="U23" s="319"/>
      <c r="V23" s="319"/>
      <c r="W23" s="319">
        <v>24.85</v>
      </c>
      <c r="X23" s="319">
        <v>25</v>
      </c>
    </row>
    <row r="24" spans="1:24" ht="75">
      <c r="A24" s="29">
        <v>4.3</v>
      </c>
      <c r="B24" s="59" t="s">
        <v>19</v>
      </c>
      <c r="C24" s="22"/>
      <c r="D24" s="318">
        <v>19</v>
      </c>
      <c r="E24" s="319">
        <v>14.5</v>
      </c>
      <c r="F24" s="319">
        <v>8.6</v>
      </c>
      <c r="G24" s="319">
        <v>16.1</v>
      </c>
      <c r="H24" s="319">
        <v>17.58</v>
      </c>
      <c r="I24" s="319">
        <v>5.85</v>
      </c>
      <c r="J24" s="319">
        <v>6</v>
      </c>
      <c r="K24" s="319">
        <v>13</v>
      </c>
      <c r="L24" s="319">
        <v>14.89</v>
      </c>
      <c r="M24" s="319">
        <v>14.67</v>
      </c>
      <c r="N24" s="319">
        <v>14.67</v>
      </c>
      <c r="O24" s="319">
        <v>12.86</v>
      </c>
      <c r="P24" s="319">
        <v>14.07</v>
      </c>
      <c r="Q24" s="319"/>
      <c r="R24" s="319"/>
      <c r="S24" s="319">
        <v>17.33</v>
      </c>
      <c r="T24" s="319">
        <v>11.63</v>
      </c>
      <c r="U24" s="319">
        <v>10.57</v>
      </c>
      <c r="V24" s="319">
        <v>16.09</v>
      </c>
      <c r="W24" s="319"/>
      <c r="X24" s="319">
        <v>13.84</v>
      </c>
    </row>
    <row r="25" spans="1:24" ht="84">
      <c r="A25" s="29" t="s">
        <v>20</v>
      </c>
      <c r="B25" s="21" t="s">
        <v>21</v>
      </c>
      <c r="C25" s="22">
        <v>73.8</v>
      </c>
      <c r="D25" s="318">
        <v>78</v>
      </c>
      <c r="E25" s="56">
        <v>100</v>
      </c>
      <c r="F25" s="56"/>
      <c r="G25" s="56">
        <v>100</v>
      </c>
      <c r="H25" s="56">
        <v>100</v>
      </c>
      <c r="I25" s="56"/>
      <c r="J25" s="56"/>
      <c r="K25" s="56"/>
      <c r="L25" s="56">
        <v>100</v>
      </c>
      <c r="M25" s="56">
        <v>100</v>
      </c>
      <c r="N25" s="56"/>
      <c r="O25" s="56">
        <v>100</v>
      </c>
      <c r="P25" s="56">
        <v>100</v>
      </c>
      <c r="Q25" s="56">
        <v>100</v>
      </c>
      <c r="R25" s="56">
        <v>100</v>
      </c>
      <c r="S25" s="56">
        <v>100</v>
      </c>
      <c r="T25" s="56">
        <v>100</v>
      </c>
      <c r="U25" s="56"/>
      <c r="V25" s="56">
        <v>100</v>
      </c>
      <c r="W25" s="56">
        <v>100</v>
      </c>
      <c r="X25" s="56">
        <v>100</v>
      </c>
    </row>
    <row r="26" spans="5:24" ht="12.75"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84">
      <c r="A27" s="29" t="s">
        <v>40</v>
      </c>
      <c r="B27" s="21" t="s">
        <v>23</v>
      </c>
      <c r="C27" s="22">
        <v>10</v>
      </c>
      <c r="D27" s="318">
        <v>95</v>
      </c>
      <c r="E27" s="56">
        <v>100</v>
      </c>
      <c r="F27" s="56">
        <v>100</v>
      </c>
      <c r="G27" s="56">
        <v>100</v>
      </c>
      <c r="H27" s="56">
        <v>100</v>
      </c>
      <c r="I27" s="56">
        <v>100</v>
      </c>
      <c r="J27" s="56">
        <v>100</v>
      </c>
      <c r="K27" s="56">
        <v>100</v>
      </c>
      <c r="L27" s="56">
        <v>100</v>
      </c>
      <c r="M27" s="56">
        <v>100</v>
      </c>
      <c r="N27" s="56">
        <v>100</v>
      </c>
      <c r="O27" s="56">
        <v>100</v>
      </c>
      <c r="P27" s="56">
        <v>100</v>
      </c>
      <c r="Q27" s="56">
        <v>100</v>
      </c>
      <c r="R27" s="56">
        <v>100</v>
      </c>
      <c r="S27" s="56">
        <v>100</v>
      </c>
      <c r="T27" s="56">
        <v>100</v>
      </c>
      <c r="U27" s="56">
        <v>100</v>
      </c>
      <c r="V27" s="56">
        <v>100</v>
      </c>
      <c r="W27" s="56">
        <v>100</v>
      </c>
      <c r="X27" s="56">
        <v>100</v>
      </c>
    </row>
    <row r="28" spans="1:24" ht="72">
      <c r="A28" s="29" t="s">
        <v>41</v>
      </c>
      <c r="B28" s="21" t="s">
        <v>83</v>
      </c>
      <c r="C28" s="22">
        <v>4</v>
      </c>
      <c r="D28" s="318">
        <v>60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1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</row>
    <row r="29" spans="1:24" ht="48">
      <c r="A29" s="29" t="s">
        <v>42</v>
      </c>
      <c r="B29" s="21" t="s">
        <v>84</v>
      </c>
      <c r="C29" s="22" t="s">
        <v>46</v>
      </c>
      <c r="D29" s="318" t="s">
        <v>47</v>
      </c>
      <c r="E29" s="56">
        <v>1</v>
      </c>
      <c r="F29" s="56">
        <v>1</v>
      </c>
      <c r="G29" s="56">
        <v>1</v>
      </c>
      <c r="H29" s="56">
        <v>1</v>
      </c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56">
        <v>1</v>
      </c>
      <c r="W29" s="56">
        <v>1</v>
      </c>
      <c r="X29" s="56">
        <v>1</v>
      </c>
    </row>
    <row r="30" spans="1:24" ht="24">
      <c r="A30" s="29" t="s">
        <v>43</v>
      </c>
      <c r="B30" s="21" t="s">
        <v>85</v>
      </c>
      <c r="C30" s="22">
        <v>54</v>
      </c>
      <c r="D30" s="318">
        <v>80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</row>
    <row r="31" spans="1:24" ht="36">
      <c r="A31" s="29" t="s">
        <v>44</v>
      </c>
      <c r="B31" s="21" t="s">
        <v>86</v>
      </c>
      <c r="C31" s="22">
        <v>25</v>
      </c>
      <c r="D31" s="318">
        <v>70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60">
      <c r="A32" s="29" t="s">
        <v>45</v>
      </c>
      <c r="B32" s="21" t="s">
        <v>87</v>
      </c>
      <c r="C32" s="22">
        <v>0</v>
      </c>
      <c r="D32" s="318">
        <v>50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</row>
    <row r="33" spans="1:24" ht="12.75">
      <c r="A33" s="18"/>
      <c r="B33" s="40"/>
      <c r="C33" s="18"/>
      <c r="D33" s="1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</row>
    <row r="34" spans="1:24" ht="12.75">
      <c r="A34" s="18"/>
      <c r="B34" s="42" t="s">
        <v>51</v>
      </c>
      <c r="C34" s="43">
        <v>19</v>
      </c>
      <c r="D34" s="18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1:24" ht="12.75">
      <c r="A35" s="18"/>
      <c r="B35" s="42" t="s">
        <v>52</v>
      </c>
      <c r="C35" s="43"/>
      <c r="D35" s="18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</sheetData>
  <mergeCells count="1">
    <mergeCell ref="A12:A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Y30"/>
  <sheetViews>
    <sheetView workbookViewId="0" topLeftCell="A21">
      <pane xSplit="4" topLeftCell="E1" activePane="topRight" state="frozen"/>
      <selection pane="topLeft" activeCell="A1" sqref="A1"/>
      <selection pane="topRight" activeCell="F34" sqref="F34"/>
    </sheetView>
  </sheetViews>
  <sheetFormatPr defaultColWidth="9.00390625" defaultRowHeight="12.75"/>
  <cols>
    <col min="2" max="2" width="41.00390625" style="90" customWidth="1"/>
  </cols>
  <sheetData>
    <row r="1" ht="13.5" thickBot="1"/>
    <row r="2" spans="1:27" ht="129" thickBot="1">
      <c r="A2" s="54" t="s">
        <v>0</v>
      </c>
      <c r="B2" s="83" t="s">
        <v>1</v>
      </c>
      <c r="C2" s="54" t="s">
        <v>49</v>
      </c>
      <c r="D2" s="54" t="s">
        <v>24</v>
      </c>
      <c r="E2" s="164" t="s">
        <v>541</v>
      </c>
      <c r="F2" s="164" t="s">
        <v>542</v>
      </c>
      <c r="G2" s="164" t="s">
        <v>543</v>
      </c>
      <c r="H2" s="164" t="s">
        <v>544</v>
      </c>
      <c r="I2" s="164" t="s">
        <v>545</v>
      </c>
      <c r="J2" s="164" t="s">
        <v>546</v>
      </c>
      <c r="K2" s="164" t="s">
        <v>547</v>
      </c>
      <c r="L2" s="164" t="s">
        <v>548</v>
      </c>
      <c r="M2" s="164" t="s">
        <v>549</v>
      </c>
      <c r="N2" s="164" t="s">
        <v>550</v>
      </c>
      <c r="O2" s="164" t="s">
        <v>551</v>
      </c>
      <c r="P2" s="164" t="s">
        <v>552</v>
      </c>
      <c r="Q2" s="165" t="s">
        <v>553</v>
      </c>
      <c r="R2" s="164" t="s">
        <v>554</v>
      </c>
      <c r="S2" s="164" t="s">
        <v>555</v>
      </c>
      <c r="T2" s="164" t="s">
        <v>556</v>
      </c>
      <c r="U2" s="164" t="s">
        <v>557</v>
      </c>
      <c r="V2" s="164" t="s">
        <v>558</v>
      </c>
      <c r="W2" s="164" t="s">
        <v>559</v>
      </c>
      <c r="X2" s="164" t="s">
        <v>560</v>
      </c>
      <c r="Y2" s="164" t="s">
        <v>561</v>
      </c>
      <c r="Z2" s="164" t="s">
        <v>562</v>
      </c>
      <c r="AA2" s="164" t="s">
        <v>563</v>
      </c>
    </row>
    <row r="3" spans="1:27" ht="47.25" customHeight="1">
      <c r="A3" s="70" t="s">
        <v>25</v>
      </c>
      <c r="B3" s="84" t="s">
        <v>3</v>
      </c>
      <c r="C3" s="61">
        <v>0</v>
      </c>
      <c r="D3" s="61">
        <v>56</v>
      </c>
      <c r="E3" s="61">
        <v>1</v>
      </c>
      <c r="F3" s="61">
        <v>0</v>
      </c>
      <c r="G3" s="61">
        <v>1</v>
      </c>
      <c r="H3" s="61">
        <v>0</v>
      </c>
      <c r="I3" s="61">
        <v>0</v>
      </c>
      <c r="J3" s="61">
        <v>0</v>
      </c>
      <c r="K3" s="61">
        <v>0</v>
      </c>
      <c r="L3" s="61">
        <v>0</v>
      </c>
      <c r="M3" s="61">
        <v>1</v>
      </c>
      <c r="N3" s="61">
        <v>0</v>
      </c>
      <c r="O3" s="61">
        <v>0</v>
      </c>
      <c r="P3" s="61">
        <v>0</v>
      </c>
      <c r="Q3" s="61">
        <v>1</v>
      </c>
      <c r="R3" s="61">
        <v>0</v>
      </c>
      <c r="S3" s="61">
        <v>0</v>
      </c>
      <c r="T3" s="61">
        <v>1</v>
      </c>
      <c r="U3" s="61">
        <v>1</v>
      </c>
      <c r="V3" s="61">
        <v>0</v>
      </c>
      <c r="W3" s="61">
        <v>1</v>
      </c>
      <c r="X3" s="61">
        <v>0</v>
      </c>
      <c r="Y3" s="61">
        <v>0</v>
      </c>
      <c r="Z3" s="61">
        <v>1</v>
      </c>
      <c r="AA3" s="61">
        <v>1</v>
      </c>
    </row>
    <row r="4" spans="1:27" ht="30" customHeight="1">
      <c r="A4" s="70" t="s">
        <v>26</v>
      </c>
      <c r="B4" s="84" t="s">
        <v>90</v>
      </c>
      <c r="C4" s="61">
        <v>60</v>
      </c>
      <c r="D4" s="61">
        <v>67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1</v>
      </c>
      <c r="L4" s="61">
        <v>0</v>
      </c>
      <c r="M4" s="61">
        <v>1</v>
      </c>
      <c r="N4" s="61">
        <v>1</v>
      </c>
      <c r="O4" s="61">
        <v>0</v>
      </c>
      <c r="P4" s="61">
        <v>0</v>
      </c>
      <c r="Q4" s="61">
        <v>1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1">
        <v>0</v>
      </c>
      <c r="Y4" s="61">
        <v>0</v>
      </c>
      <c r="Z4" s="61">
        <v>0</v>
      </c>
      <c r="AA4" s="61">
        <v>1</v>
      </c>
    </row>
    <row r="5" spans="1:27" ht="1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1">
        <v>1</v>
      </c>
      <c r="Z5" s="61">
        <v>1</v>
      </c>
      <c r="AA5" s="61">
        <v>1</v>
      </c>
    </row>
    <row r="6" spans="1:27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6">
        <v>1</v>
      </c>
      <c r="K6" s="66">
        <v>1</v>
      </c>
      <c r="L6" s="66">
        <v>1</v>
      </c>
      <c r="M6" s="66">
        <v>1</v>
      </c>
      <c r="N6" s="66">
        <v>1</v>
      </c>
      <c r="O6" s="66">
        <v>1</v>
      </c>
      <c r="P6" s="66">
        <v>1</v>
      </c>
      <c r="Q6" s="66">
        <v>1</v>
      </c>
      <c r="R6" s="66">
        <v>1</v>
      </c>
      <c r="S6" s="66">
        <v>1</v>
      </c>
      <c r="T6" s="66">
        <v>1</v>
      </c>
      <c r="U6" s="66">
        <v>1</v>
      </c>
      <c r="V6" s="66">
        <v>1</v>
      </c>
      <c r="W6" s="66">
        <v>1</v>
      </c>
      <c r="X6" s="66">
        <v>1</v>
      </c>
      <c r="Y6" s="66">
        <v>1</v>
      </c>
      <c r="Z6" s="66">
        <v>1</v>
      </c>
      <c r="AA6" s="66">
        <v>1</v>
      </c>
    </row>
    <row r="7" spans="1:27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6">
        <v>1</v>
      </c>
      <c r="G7" s="66">
        <v>1</v>
      </c>
      <c r="H7" s="66">
        <v>1</v>
      </c>
      <c r="I7" s="66">
        <v>1</v>
      </c>
      <c r="J7" s="66">
        <v>1</v>
      </c>
      <c r="K7" s="66">
        <v>1</v>
      </c>
      <c r="L7" s="66">
        <v>1</v>
      </c>
      <c r="M7" s="66">
        <v>1</v>
      </c>
      <c r="N7" s="66">
        <v>1</v>
      </c>
      <c r="O7" s="66">
        <v>1</v>
      </c>
      <c r="P7" s="66">
        <v>1</v>
      </c>
      <c r="Q7" s="66">
        <v>1</v>
      </c>
      <c r="R7" s="66">
        <v>1</v>
      </c>
      <c r="S7" s="66">
        <v>1</v>
      </c>
      <c r="T7" s="66">
        <v>1</v>
      </c>
      <c r="U7" s="66">
        <v>1</v>
      </c>
      <c r="V7" s="66">
        <v>1</v>
      </c>
      <c r="W7" s="66">
        <v>1</v>
      </c>
      <c r="X7" s="66">
        <v>1</v>
      </c>
      <c r="Y7" s="66">
        <v>1</v>
      </c>
      <c r="Z7" s="66">
        <v>1</v>
      </c>
      <c r="AA7" s="66">
        <v>1</v>
      </c>
    </row>
    <row r="8" spans="1:27" ht="61.5" customHeight="1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5">
      <c r="A9" s="342"/>
      <c r="B9" s="84" t="s">
        <v>6</v>
      </c>
      <c r="C9" s="61">
        <v>0</v>
      </c>
      <c r="D9" s="61">
        <v>50.9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5">
      <c r="A10" s="342"/>
      <c r="B10" s="84" t="s">
        <v>7</v>
      </c>
      <c r="C10" s="61">
        <v>0</v>
      </c>
      <c r="D10" s="61">
        <v>36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6">
        <v>1</v>
      </c>
      <c r="R10" s="66">
        <v>1</v>
      </c>
      <c r="S10" s="66">
        <v>1</v>
      </c>
      <c r="T10" s="66">
        <v>1</v>
      </c>
      <c r="U10" s="66">
        <v>1</v>
      </c>
      <c r="V10" s="66">
        <v>1</v>
      </c>
      <c r="W10" s="66">
        <v>1</v>
      </c>
      <c r="X10" s="66">
        <v>1</v>
      </c>
      <c r="Y10" s="66">
        <v>1</v>
      </c>
      <c r="Z10" s="66">
        <v>1</v>
      </c>
      <c r="AA10" s="66">
        <v>1</v>
      </c>
    </row>
    <row r="11" spans="1:27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1</v>
      </c>
      <c r="F11" s="66">
        <v>1</v>
      </c>
      <c r="G11" s="66">
        <v>1</v>
      </c>
      <c r="H11" s="66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>
        <v>1</v>
      </c>
      <c r="P11" s="66">
        <v>1</v>
      </c>
      <c r="Q11" s="66">
        <v>1</v>
      </c>
      <c r="R11" s="66">
        <v>1</v>
      </c>
      <c r="S11" s="66">
        <v>1</v>
      </c>
      <c r="T11" s="66">
        <v>1</v>
      </c>
      <c r="U11" s="66">
        <v>1</v>
      </c>
      <c r="V11" s="66">
        <v>1</v>
      </c>
      <c r="W11" s="66">
        <v>1</v>
      </c>
      <c r="X11" s="66">
        <v>1</v>
      </c>
      <c r="Y11" s="66">
        <v>1</v>
      </c>
      <c r="Z11" s="66">
        <v>1</v>
      </c>
      <c r="AA11" s="66">
        <v>1</v>
      </c>
    </row>
    <row r="12" spans="1:27" ht="60">
      <c r="A12" s="66" t="s">
        <v>35</v>
      </c>
      <c r="B12" s="84" t="s">
        <v>95</v>
      </c>
      <c r="C12" s="61">
        <v>11</v>
      </c>
      <c r="D12" s="61">
        <v>12</v>
      </c>
      <c r="E12" s="66"/>
      <c r="F12" s="61"/>
      <c r="G12" s="61">
        <v>1</v>
      </c>
      <c r="H12" s="66">
        <v>1</v>
      </c>
      <c r="I12" s="61"/>
      <c r="J12" s="61"/>
      <c r="K12" s="61"/>
      <c r="L12" s="61">
        <v>1</v>
      </c>
      <c r="M12" s="61"/>
      <c r="N12" s="66"/>
      <c r="O12" s="61"/>
      <c r="P12" s="61"/>
      <c r="Q12" s="61"/>
      <c r="R12" s="61"/>
      <c r="S12" s="61"/>
      <c r="T12" s="61"/>
      <c r="U12" s="61">
        <v>1</v>
      </c>
      <c r="V12" s="61">
        <v>1</v>
      </c>
      <c r="W12" s="61">
        <v>1</v>
      </c>
      <c r="X12" s="61">
        <v>1</v>
      </c>
      <c r="Y12" s="61">
        <v>1</v>
      </c>
      <c r="Z12" s="61">
        <v>1</v>
      </c>
      <c r="AA12" s="61">
        <v>1</v>
      </c>
    </row>
    <row r="13" spans="1:27" ht="60">
      <c r="A13" s="66" t="s">
        <v>36</v>
      </c>
      <c r="B13" s="84" t="s">
        <v>11</v>
      </c>
      <c r="C13" s="61">
        <v>83.5</v>
      </c>
      <c r="D13" s="61">
        <v>100</v>
      </c>
      <c r="E13" s="66"/>
      <c r="F13" s="61"/>
      <c r="G13" s="61">
        <v>1</v>
      </c>
      <c r="H13" s="66">
        <v>1</v>
      </c>
      <c r="I13" s="61"/>
      <c r="J13" s="61"/>
      <c r="K13" s="61"/>
      <c r="L13" s="61">
        <v>1</v>
      </c>
      <c r="M13" s="61"/>
      <c r="N13" s="66"/>
      <c r="O13" s="61"/>
      <c r="P13" s="61"/>
      <c r="Q13" s="61"/>
      <c r="R13" s="61"/>
      <c r="S13" s="61"/>
      <c r="T13" s="61"/>
      <c r="U13" s="61">
        <v>1</v>
      </c>
      <c r="V13" s="61">
        <v>1</v>
      </c>
      <c r="W13" s="61">
        <v>1</v>
      </c>
      <c r="X13" s="61">
        <v>1</v>
      </c>
      <c r="Y13" s="61">
        <v>1</v>
      </c>
      <c r="Z13" s="61">
        <v>1</v>
      </c>
      <c r="AA13" s="61">
        <v>1</v>
      </c>
    </row>
    <row r="14" spans="1:27" ht="30">
      <c r="A14" s="66" t="s">
        <v>37</v>
      </c>
      <c r="B14" s="84" t="s">
        <v>12</v>
      </c>
      <c r="C14" s="61">
        <v>45.8</v>
      </c>
      <c r="D14" s="61">
        <v>50</v>
      </c>
      <c r="E14" s="66"/>
      <c r="F14" s="61"/>
      <c r="G14" s="61">
        <v>0</v>
      </c>
      <c r="H14" s="66">
        <v>1</v>
      </c>
      <c r="I14" s="61"/>
      <c r="J14" s="61"/>
      <c r="K14" s="61"/>
      <c r="L14" s="61">
        <v>0</v>
      </c>
      <c r="M14" s="61"/>
      <c r="N14" s="66"/>
      <c r="O14" s="61"/>
      <c r="P14" s="61"/>
      <c r="Q14" s="61"/>
      <c r="R14" s="61"/>
      <c r="S14" s="61"/>
      <c r="T14" s="61"/>
      <c r="U14" s="61">
        <v>0</v>
      </c>
      <c r="V14" s="61">
        <v>0</v>
      </c>
      <c r="W14" s="61">
        <v>0</v>
      </c>
      <c r="X14" s="61">
        <v>1</v>
      </c>
      <c r="Y14" s="61">
        <v>0</v>
      </c>
      <c r="Z14" s="61">
        <v>0</v>
      </c>
      <c r="AA14" s="61">
        <v>0</v>
      </c>
    </row>
    <row r="15" spans="1:27" ht="75">
      <c r="A15" s="86" t="s">
        <v>38</v>
      </c>
      <c r="B15" s="84" t="s">
        <v>48</v>
      </c>
      <c r="C15" s="61">
        <v>0</v>
      </c>
      <c r="D15" s="61">
        <v>100</v>
      </c>
      <c r="E15" s="66"/>
      <c r="F15" s="61">
        <v>1</v>
      </c>
      <c r="G15" s="61">
        <v>1</v>
      </c>
      <c r="H15" s="61">
        <v>1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1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61">
        <v>1</v>
      </c>
      <c r="V15" s="61">
        <v>1</v>
      </c>
      <c r="W15" s="61">
        <v>1</v>
      </c>
      <c r="X15" s="61">
        <v>1</v>
      </c>
      <c r="Y15" s="61">
        <v>1</v>
      </c>
      <c r="Z15" s="61">
        <v>1</v>
      </c>
      <c r="AA15" s="61">
        <v>1</v>
      </c>
    </row>
    <row r="16" spans="1:27" ht="60">
      <c r="A16" s="66" t="s">
        <v>14</v>
      </c>
      <c r="B16" s="84" t="s">
        <v>15</v>
      </c>
      <c r="C16" s="61">
        <v>40.2</v>
      </c>
      <c r="D16" s="61">
        <v>76</v>
      </c>
      <c r="E16" s="66">
        <v>0</v>
      </c>
      <c r="F16" s="66">
        <v>1</v>
      </c>
      <c r="G16" s="66">
        <v>1</v>
      </c>
      <c r="H16" s="66">
        <v>1</v>
      </c>
      <c r="I16" s="66">
        <v>1</v>
      </c>
      <c r="J16" s="66">
        <v>1</v>
      </c>
      <c r="K16" s="66">
        <v>0</v>
      </c>
      <c r="L16" s="66">
        <v>1</v>
      </c>
      <c r="M16" s="66">
        <v>1</v>
      </c>
      <c r="N16" s="66">
        <v>1</v>
      </c>
      <c r="O16" s="66">
        <v>0</v>
      </c>
      <c r="P16" s="66">
        <v>1</v>
      </c>
      <c r="Q16" s="66">
        <v>1</v>
      </c>
      <c r="R16" s="66">
        <v>1</v>
      </c>
      <c r="S16" s="66">
        <v>0</v>
      </c>
      <c r="T16" s="66">
        <v>1</v>
      </c>
      <c r="U16" s="66">
        <v>1</v>
      </c>
      <c r="V16" s="66">
        <v>1</v>
      </c>
      <c r="W16" s="66">
        <v>1</v>
      </c>
      <c r="X16" s="66">
        <v>1</v>
      </c>
      <c r="Y16" s="66">
        <v>1</v>
      </c>
      <c r="Z16" s="66">
        <v>1</v>
      </c>
      <c r="AA16" s="66">
        <v>1</v>
      </c>
    </row>
    <row r="17" spans="1:27" ht="75">
      <c r="A17" s="66" t="s">
        <v>16</v>
      </c>
      <c r="B17" s="84" t="s">
        <v>17</v>
      </c>
      <c r="C17" s="61" t="s">
        <v>39</v>
      </c>
      <c r="D17" s="61">
        <v>25</v>
      </c>
      <c r="E17" s="66"/>
      <c r="F17" s="61"/>
      <c r="G17" s="66"/>
      <c r="H17" s="66"/>
      <c r="I17" s="61"/>
      <c r="J17" s="61"/>
      <c r="K17" s="61"/>
      <c r="L17" s="61"/>
      <c r="M17" s="61"/>
      <c r="N17" s="61"/>
      <c r="O17" s="66"/>
      <c r="P17" s="61"/>
      <c r="Q17" s="61"/>
      <c r="R17" s="61"/>
      <c r="S17" s="66"/>
      <c r="T17" s="66"/>
      <c r="U17" s="66"/>
      <c r="V17" s="66"/>
      <c r="W17" s="66"/>
      <c r="X17" s="66"/>
      <c r="Y17" s="66"/>
      <c r="Z17" s="66"/>
      <c r="AA17" s="66"/>
    </row>
    <row r="18" spans="1:27" ht="75">
      <c r="A18" s="66" t="s">
        <v>18</v>
      </c>
      <c r="B18" s="84" t="s">
        <v>19</v>
      </c>
      <c r="C18" s="61">
        <v>16</v>
      </c>
      <c r="D18" s="61">
        <v>19</v>
      </c>
      <c r="E18" s="66">
        <v>0</v>
      </c>
      <c r="F18" s="61">
        <v>0</v>
      </c>
      <c r="G18" s="61">
        <v>0</v>
      </c>
      <c r="H18" s="66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1</v>
      </c>
      <c r="V18" s="61">
        <v>0</v>
      </c>
      <c r="W18" s="61">
        <v>0</v>
      </c>
      <c r="X18" s="61">
        <v>0</v>
      </c>
      <c r="Y18" s="61">
        <v>0</v>
      </c>
      <c r="Z18" s="61">
        <v>1</v>
      </c>
      <c r="AA18" s="61">
        <v>1</v>
      </c>
    </row>
    <row r="19" spans="1:27" ht="135">
      <c r="A19" s="66" t="s">
        <v>20</v>
      </c>
      <c r="B19" s="84" t="s">
        <v>21</v>
      </c>
      <c r="C19" s="61">
        <v>73.8</v>
      </c>
      <c r="D19" s="61">
        <v>78</v>
      </c>
      <c r="E19" s="66"/>
      <c r="F19" s="61"/>
      <c r="G19" s="61"/>
      <c r="H19" s="66"/>
      <c r="I19" s="61"/>
      <c r="J19" s="66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>
        <v>0</v>
      </c>
      <c r="V19" s="61">
        <v>1</v>
      </c>
      <c r="W19" s="61">
        <v>1</v>
      </c>
      <c r="X19" s="61">
        <v>1</v>
      </c>
      <c r="Y19" s="61">
        <v>1</v>
      </c>
      <c r="Z19" s="61">
        <v>1</v>
      </c>
      <c r="AA19" s="61">
        <v>0</v>
      </c>
    </row>
    <row r="20" spans="1:27" ht="118.5" customHeight="1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69">
        <v>1</v>
      </c>
      <c r="O20" s="69">
        <v>1</v>
      </c>
      <c r="P20" s="69">
        <v>1</v>
      </c>
      <c r="Q20" s="69">
        <v>1</v>
      </c>
      <c r="R20" s="69">
        <v>1</v>
      </c>
      <c r="S20" s="69">
        <v>1</v>
      </c>
      <c r="T20" s="69">
        <v>1</v>
      </c>
      <c r="U20" s="69">
        <v>1</v>
      </c>
      <c r="V20" s="69">
        <v>1</v>
      </c>
      <c r="W20" s="69">
        <v>1</v>
      </c>
      <c r="X20" s="69">
        <v>1</v>
      </c>
      <c r="Y20" s="69">
        <v>1</v>
      </c>
      <c r="Z20" s="69">
        <v>1</v>
      </c>
      <c r="AA20" s="69">
        <v>1</v>
      </c>
    </row>
    <row r="21" spans="1:27" ht="75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69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69">
        <v>1</v>
      </c>
      <c r="W21" s="69">
        <v>1</v>
      </c>
      <c r="X21" s="69">
        <v>1</v>
      </c>
      <c r="Y21" s="69">
        <v>1</v>
      </c>
      <c r="Z21" s="69">
        <v>1</v>
      </c>
      <c r="AA21" s="69">
        <v>1</v>
      </c>
    </row>
    <row r="22" spans="1:27" ht="45">
      <c r="A22" s="66" t="s">
        <v>43</v>
      </c>
      <c r="B22" s="84" t="s">
        <v>98</v>
      </c>
      <c r="C22" s="61">
        <v>54</v>
      </c>
      <c r="D22" s="61">
        <v>80</v>
      </c>
      <c r="E22" s="69">
        <v>0</v>
      </c>
      <c r="F22" s="69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69">
        <v>1</v>
      </c>
      <c r="N22" s="69">
        <v>1</v>
      </c>
      <c r="O22" s="69">
        <v>1</v>
      </c>
      <c r="P22" s="69">
        <v>1</v>
      </c>
      <c r="Q22" s="69">
        <v>1</v>
      </c>
      <c r="R22" s="69">
        <v>1</v>
      </c>
      <c r="S22" s="69">
        <v>1</v>
      </c>
      <c r="T22" s="69">
        <v>1</v>
      </c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9">
        <v>1</v>
      </c>
      <c r="AA22" s="69">
        <v>1</v>
      </c>
    </row>
    <row r="23" spans="1:76" ht="90">
      <c r="A23" s="265" t="s">
        <v>45</v>
      </c>
      <c r="B23" s="266" t="s">
        <v>99</v>
      </c>
      <c r="C23" s="267">
        <v>0</v>
      </c>
      <c r="D23" s="267">
        <v>50</v>
      </c>
      <c r="E23" s="268">
        <v>1</v>
      </c>
      <c r="F23" s="268">
        <v>1</v>
      </c>
      <c r="G23" s="268">
        <v>1</v>
      </c>
      <c r="H23" s="268">
        <v>1</v>
      </c>
      <c r="I23" s="268">
        <v>1</v>
      </c>
      <c r="J23" s="268">
        <v>1</v>
      </c>
      <c r="K23" s="268">
        <v>1</v>
      </c>
      <c r="L23" s="268">
        <v>1</v>
      </c>
      <c r="M23" s="268">
        <v>1</v>
      </c>
      <c r="N23" s="268">
        <v>1</v>
      </c>
      <c r="O23" s="268">
        <v>1</v>
      </c>
      <c r="P23" s="268">
        <v>1</v>
      </c>
      <c r="Q23" s="268">
        <v>1</v>
      </c>
      <c r="R23" s="268">
        <v>1</v>
      </c>
      <c r="S23" s="268">
        <v>1</v>
      </c>
      <c r="T23" s="268">
        <v>1</v>
      </c>
      <c r="U23" s="268">
        <v>1</v>
      </c>
      <c r="V23" s="268">
        <v>1</v>
      </c>
      <c r="W23" s="268">
        <v>1</v>
      </c>
      <c r="X23" s="268">
        <v>1</v>
      </c>
      <c r="Y23" s="268">
        <v>1</v>
      </c>
      <c r="Z23" s="268">
        <v>1</v>
      </c>
      <c r="AA23" s="308">
        <v>1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7" s="291" customFormat="1" ht="14.25">
      <c r="A24" s="258"/>
      <c r="B24" s="256"/>
      <c r="C24" s="258"/>
      <c r="D24" s="258"/>
      <c r="E24" s="258">
        <f>SUM(E3:E23)</f>
        <v>9</v>
      </c>
      <c r="F24" s="258">
        <f aca="true" t="shared" si="0" ref="F24:L24">SUM(F3:F23)</f>
        <v>11</v>
      </c>
      <c r="G24" s="258">
        <f t="shared" si="0"/>
        <v>14</v>
      </c>
      <c r="H24" s="258">
        <f t="shared" si="0"/>
        <v>14</v>
      </c>
      <c r="I24" s="258">
        <f t="shared" si="0"/>
        <v>11</v>
      </c>
      <c r="J24" s="258">
        <f t="shared" si="0"/>
        <v>11</v>
      </c>
      <c r="K24" s="258">
        <f t="shared" si="0"/>
        <v>11</v>
      </c>
      <c r="L24" s="258">
        <f t="shared" si="0"/>
        <v>13</v>
      </c>
      <c r="M24" s="258">
        <f aca="true" t="shared" si="1" ref="M24:AA24">SUM(M3:M23)</f>
        <v>13</v>
      </c>
      <c r="N24" s="258">
        <f t="shared" si="1"/>
        <v>12</v>
      </c>
      <c r="O24" s="258">
        <f t="shared" si="1"/>
        <v>10</v>
      </c>
      <c r="P24" s="258">
        <f t="shared" si="1"/>
        <v>11</v>
      </c>
      <c r="Q24" s="258">
        <f t="shared" si="1"/>
        <v>13</v>
      </c>
      <c r="R24" s="258">
        <f t="shared" si="1"/>
        <v>11</v>
      </c>
      <c r="S24" s="258">
        <f t="shared" si="1"/>
        <v>10</v>
      </c>
      <c r="T24" s="258">
        <f t="shared" si="1"/>
        <v>12</v>
      </c>
      <c r="U24" s="258">
        <f t="shared" si="1"/>
        <v>15</v>
      </c>
      <c r="V24" s="258">
        <f t="shared" si="1"/>
        <v>14</v>
      </c>
      <c r="W24" s="258">
        <f t="shared" si="1"/>
        <v>15</v>
      </c>
      <c r="X24" s="258">
        <f t="shared" si="1"/>
        <v>15</v>
      </c>
      <c r="Y24" s="258">
        <f t="shared" si="1"/>
        <v>14</v>
      </c>
      <c r="Z24" s="258">
        <f t="shared" si="1"/>
        <v>16</v>
      </c>
      <c r="AA24" s="309">
        <f t="shared" si="1"/>
        <v>16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310"/>
    </row>
    <row r="25" spans="1:76" ht="15.75">
      <c r="A25" s="87"/>
      <c r="B25" s="248" t="s">
        <v>51</v>
      </c>
      <c r="C25" s="249">
        <v>23</v>
      </c>
      <c r="D25" s="87"/>
      <c r="E25" s="87"/>
      <c r="F25" s="87"/>
      <c r="G25" s="87"/>
      <c r="H25" s="108"/>
      <c r="I25" s="73"/>
      <c r="J25" s="108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108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4.25">
      <c r="A27" s="87"/>
      <c r="B27" s="89" t="s">
        <v>53</v>
      </c>
      <c r="C27" s="111">
        <v>7</v>
      </c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27" ht="14.25">
      <c r="A28" s="87"/>
      <c r="B28" s="89" t="s">
        <v>54</v>
      </c>
      <c r="C28" s="111">
        <v>15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</row>
    <row r="29" spans="1:27" ht="14.25">
      <c r="A29" s="87"/>
      <c r="B29" s="89" t="s">
        <v>55</v>
      </c>
      <c r="C29" s="111">
        <v>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</row>
    <row r="30" spans="1:27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31"/>
  <sheetViews>
    <sheetView workbookViewId="0" topLeftCell="A24">
      <pane xSplit="4" topLeftCell="F1" activePane="topRight" state="frozen"/>
      <selection pane="topLeft" activeCell="A1" sqref="A1"/>
      <selection pane="topRight" activeCell="M34" sqref="M34"/>
    </sheetView>
  </sheetViews>
  <sheetFormatPr defaultColWidth="9.00390625" defaultRowHeight="12.75"/>
  <cols>
    <col min="2" max="2" width="45.875" style="90" customWidth="1"/>
  </cols>
  <sheetData>
    <row r="2" spans="1:14" ht="57">
      <c r="A2" s="54" t="s">
        <v>0</v>
      </c>
      <c r="B2" s="83" t="s">
        <v>1</v>
      </c>
      <c r="C2" s="54" t="s">
        <v>49</v>
      </c>
      <c r="D2" s="54" t="s">
        <v>24</v>
      </c>
      <c r="E2" s="139" t="s">
        <v>427</v>
      </c>
      <c r="F2" s="139" t="s">
        <v>428</v>
      </c>
      <c r="G2" s="139" t="s">
        <v>429</v>
      </c>
      <c r="H2" s="139" t="s">
        <v>430</v>
      </c>
      <c r="I2" s="139" t="s">
        <v>431</v>
      </c>
      <c r="J2" s="139" t="s">
        <v>432</v>
      </c>
      <c r="K2" s="139" t="s">
        <v>433</v>
      </c>
      <c r="L2" s="139" t="s">
        <v>434</v>
      </c>
      <c r="M2" s="139" t="s">
        <v>435</v>
      </c>
      <c r="N2" s="139" t="s">
        <v>436</v>
      </c>
    </row>
    <row r="3" spans="1:14" ht="45">
      <c r="A3" s="70" t="s">
        <v>25</v>
      </c>
      <c r="B3" s="84" t="s">
        <v>3</v>
      </c>
      <c r="C3" s="61">
        <v>0</v>
      </c>
      <c r="D3" s="61">
        <v>56</v>
      </c>
      <c r="E3" s="61">
        <v>1</v>
      </c>
      <c r="F3" s="61">
        <v>0</v>
      </c>
      <c r="G3" s="61">
        <v>1</v>
      </c>
      <c r="H3" s="61">
        <v>0</v>
      </c>
      <c r="I3" s="61">
        <v>1</v>
      </c>
      <c r="J3" s="61">
        <v>1</v>
      </c>
      <c r="K3" s="61">
        <v>0</v>
      </c>
      <c r="L3" s="61">
        <v>1</v>
      </c>
      <c r="M3" s="61">
        <v>1</v>
      </c>
      <c r="N3" s="61">
        <v>0</v>
      </c>
    </row>
    <row r="4" spans="1:14" ht="30">
      <c r="A4" s="70" t="s">
        <v>26</v>
      </c>
      <c r="B4" s="84" t="s">
        <v>90</v>
      </c>
      <c r="C4" s="61">
        <v>60</v>
      </c>
      <c r="D4" s="61">
        <v>67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</row>
    <row r="5" spans="1:14" ht="1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6">
        <v>1</v>
      </c>
      <c r="G5" s="66">
        <v>1</v>
      </c>
      <c r="H5" s="61">
        <v>1</v>
      </c>
      <c r="I5" s="61">
        <v>1</v>
      </c>
      <c r="J5" s="61">
        <v>1</v>
      </c>
      <c r="K5" s="66">
        <v>1</v>
      </c>
      <c r="L5" s="61">
        <v>1</v>
      </c>
      <c r="M5" s="61">
        <v>1</v>
      </c>
      <c r="N5" s="61">
        <v>1</v>
      </c>
    </row>
    <row r="6" spans="1:14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1">
        <v>1</v>
      </c>
      <c r="K6" s="61">
        <v>1</v>
      </c>
      <c r="L6" s="61">
        <v>1</v>
      </c>
      <c r="M6" s="61">
        <v>1</v>
      </c>
      <c r="N6" s="66">
        <v>1</v>
      </c>
    </row>
    <row r="7" spans="1:14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6">
        <v>1</v>
      </c>
      <c r="G7" s="61">
        <v>1</v>
      </c>
      <c r="H7" s="66">
        <v>1</v>
      </c>
      <c r="I7" s="66">
        <v>1</v>
      </c>
      <c r="J7" s="61">
        <v>1</v>
      </c>
      <c r="K7" s="66">
        <v>1</v>
      </c>
      <c r="L7" s="61">
        <v>1</v>
      </c>
      <c r="M7" s="61">
        <v>1</v>
      </c>
      <c r="N7" s="61">
        <v>1</v>
      </c>
    </row>
    <row r="8" spans="1:14" ht="60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>
      <c r="A9" s="342"/>
      <c r="B9" s="84" t="s">
        <v>6</v>
      </c>
      <c r="C9" s="61">
        <v>0</v>
      </c>
      <c r="D9" s="61">
        <v>50.9</v>
      </c>
      <c r="E9" s="61" t="s">
        <v>39</v>
      </c>
      <c r="F9" s="61" t="s">
        <v>39</v>
      </c>
      <c r="G9" s="61" t="s">
        <v>39</v>
      </c>
      <c r="H9" s="61" t="s">
        <v>39</v>
      </c>
      <c r="I9" s="61" t="s">
        <v>39</v>
      </c>
      <c r="J9" s="61" t="s">
        <v>39</v>
      </c>
      <c r="K9" s="61" t="s">
        <v>39</v>
      </c>
      <c r="L9" s="61" t="s">
        <v>39</v>
      </c>
      <c r="M9" s="61" t="s">
        <v>39</v>
      </c>
      <c r="N9" s="61" t="s">
        <v>39</v>
      </c>
    </row>
    <row r="10" spans="1:14" ht="15">
      <c r="A10" s="342"/>
      <c r="B10" s="84" t="s">
        <v>7</v>
      </c>
      <c r="C10" s="61">
        <v>0</v>
      </c>
      <c r="D10" s="61">
        <v>36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</row>
    <row r="11" spans="1:14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</row>
    <row r="12" spans="1:14" ht="45">
      <c r="A12" s="66" t="s">
        <v>35</v>
      </c>
      <c r="B12" s="84" t="s">
        <v>95</v>
      </c>
      <c r="C12" s="61">
        <v>11</v>
      </c>
      <c r="D12" s="61">
        <v>12</v>
      </c>
      <c r="E12" s="66">
        <v>1</v>
      </c>
      <c r="F12" s="61">
        <v>1</v>
      </c>
      <c r="G12" s="61">
        <v>1</v>
      </c>
      <c r="H12" s="66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6">
        <v>1</v>
      </c>
    </row>
    <row r="13" spans="1:14" ht="45.75" customHeight="1">
      <c r="A13" s="66" t="s">
        <v>36</v>
      </c>
      <c r="B13" s="84" t="s">
        <v>11</v>
      </c>
      <c r="C13" s="61">
        <v>83.5</v>
      </c>
      <c r="D13" s="61">
        <v>100</v>
      </c>
      <c r="E13" s="66">
        <v>1</v>
      </c>
      <c r="F13" s="61">
        <v>1</v>
      </c>
      <c r="G13" s="61">
        <v>1</v>
      </c>
      <c r="H13" s="66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6">
        <v>1</v>
      </c>
    </row>
    <row r="14" spans="1:14" ht="30">
      <c r="A14" s="66" t="s">
        <v>37</v>
      </c>
      <c r="B14" s="84" t="s">
        <v>12</v>
      </c>
      <c r="C14" s="61">
        <v>45.8</v>
      </c>
      <c r="D14" s="61">
        <v>50</v>
      </c>
      <c r="E14" s="66">
        <v>0</v>
      </c>
      <c r="F14" s="61">
        <v>0</v>
      </c>
      <c r="G14" s="61">
        <v>0</v>
      </c>
      <c r="H14" s="66">
        <v>1</v>
      </c>
      <c r="I14" s="61">
        <v>0</v>
      </c>
      <c r="J14" s="61">
        <v>1</v>
      </c>
      <c r="K14" s="61">
        <v>0</v>
      </c>
      <c r="L14" s="61">
        <v>1</v>
      </c>
      <c r="M14" s="61">
        <v>1</v>
      </c>
      <c r="N14" s="66">
        <v>1</v>
      </c>
    </row>
    <row r="15" spans="1:14" ht="60">
      <c r="A15" s="86" t="s">
        <v>38</v>
      </c>
      <c r="B15" s="84" t="s">
        <v>48</v>
      </c>
      <c r="C15" s="61">
        <v>0</v>
      </c>
      <c r="D15" s="61">
        <v>100</v>
      </c>
      <c r="E15" s="66">
        <v>1</v>
      </c>
      <c r="F15" s="61">
        <v>1</v>
      </c>
      <c r="G15" s="61">
        <v>1</v>
      </c>
      <c r="H15" s="66">
        <v>1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6">
        <v>1</v>
      </c>
    </row>
    <row r="16" spans="1:14" ht="48" customHeight="1">
      <c r="A16" s="66" t="s">
        <v>14</v>
      </c>
      <c r="B16" s="84" t="s">
        <v>15</v>
      </c>
      <c r="C16" s="61">
        <v>40.2</v>
      </c>
      <c r="D16" s="61">
        <v>76</v>
      </c>
      <c r="E16" s="66">
        <v>0</v>
      </c>
      <c r="F16" s="66">
        <v>1</v>
      </c>
      <c r="G16" s="66">
        <v>0</v>
      </c>
      <c r="H16" s="66">
        <v>1</v>
      </c>
      <c r="I16" s="61">
        <v>1</v>
      </c>
      <c r="J16" s="61">
        <v>1</v>
      </c>
      <c r="K16" s="61">
        <v>1</v>
      </c>
      <c r="L16" s="61">
        <v>1</v>
      </c>
      <c r="M16" s="66">
        <v>1</v>
      </c>
      <c r="N16" s="61">
        <v>1</v>
      </c>
    </row>
    <row r="17" spans="1:14" ht="75">
      <c r="A17" s="66" t="s">
        <v>16</v>
      </c>
      <c r="B17" s="84" t="s">
        <v>17</v>
      </c>
      <c r="C17" s="61" t="s">
        <v>39</v>
      </c>
      <c r="D17" s="61">
        <v>25</v>
      </c>
      <c r="E17" s="61" t="s">
        <v>39</v>
      </c>
      <c r="F17" s="61" t="s">
        <v>39</v>
      </c>
      <c r="G17" s="61" t="s">
        <v>39</v>
      </c>
      <c r="H17" s="61" t="s">
        <v>39</v>
      </c>
      <c r="I17" s="61" t="s">
        <v>39</v>
      </c>
      <c r="J17" s="61" t="s">
        <v>39</v>
      </c>
      <c r="K17" s="61" t="s">
        <v>39</v>
      </c>
      <c r="L17" s="61" t="s">
        <v>39</v>
      </c>
      <c r="M17" s="61" t="s">
        <v>39</v>
      </c>
      <c r="N17" s="61" t="s">
        <v>39</v>
      </c>
    </row>
    <row r="18" spans="1:14" ht="75">
      <c r="A18" s="66" t="s">
        <v>18</v>
      </c>
      <c r="B18" s="84" t="s">
        <v>19</v>
      </c>
      <c r="C18" s="61">
        <v>16</v>
      </c>
      <c r="D18" s="61">
        <v>19</v>
      </c>
      <c r="E18" s="66">
        <v>0</v>
      </c>
      <c r="F18" s="61">
        <v>0</v>
      </c>
      <c r="G18" s="61">
        <v>0</v>
      </c>
      <c r="H18" s="66">
        <v>0</v>
      </c>
      <c r="I18" s="61">
        <v>0</v>
      </c>
      <c r="J18" s="61">
        <v>0</v>
      </c>
      <c r="K18" s="61">
        <v>0</v>
      </c>
      <c r="L18" s="61">
        <v>1</v>
      </c>
      <c r="M18" s="61">
        <v>1</v>
      </c>
      <c r="N18" s="61">
        <v>0</v>
      </c>
    </row>
    <row r="19" spans="1:14" ht="105">
      <c r="A19" s="66" t="s">
        <v>20</v>
      </c>
      <c r="B19" s="84" t="s">
        <v>21</v>
      </c>
      <c r="C19" s="61">
        <v>73.8</v>
      </c>
      <c r="D19" s="61">
        <v>78</v>
      </c>
      <c r="E19" s="66">
        <v>1</v>
      </c>
      <c r="F19" s="61">
        <v>1</v>
      </c>
      <c r="G19" s="61">
        <v>1</v>
      </c>
      <c r="H19" s="66">
        <v>1</v>
      </c>
      <c r="I19" s="61">
        <v>1</v>
      </c>
      <c r="J19" s="66">
        <v>1</v>
      </c>
      <c r="K19" s="61">
        <v>1</v>
      </c>
      <c r="L19" s="61">
        <v>1</v>
      </c>
      <c r="M19" s="61">
        <v>1</v>
      </c>
      <c r="N19" s="61">
        <v>1</v>
      </c>
    </row>
    <row r="20" spans="1:14" ht="105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8">
        <v>1</v>
      </c>
      <c r="J20" s="69">
        <v>1</v>
      </c>
      <c r="K20" s="69">
        <v>1</v>
      </c>
      <c r="L20" s="68">
        <v>1</v>
      </c>
      <c r="M20" s="69">
        <v>1</v>
      </c>
      <c r="N20" s="69">
        <v>1</v>
      </c>
    </row>
    <row r="21" spans="1:14" ht="63" customHeight="1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8">
        <v>1</v>
      </c>
      <c r="J21" s="68">
        <v>1</v>
      </c>
      <c r="K21" s="69">
        <v>1</v>
      </c>
      <c r="L21" s="68">
        <v>1</v>
      </c>
      <c r="M21" s="69">
        <v>1</v>
      </c>
      <c r="N21" s="69">
        <v>1</v>
      </c>
    </row>
    <row r="22" spans="1:14" ht="45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8">
        <v>1</v>
      </c>
      <c r="J22" s="68">
        <v>1</v>
      </c>
      <c r="K22" s="68">
        <v>1</v>
      </c>
      <c r="L22" s="68">
        <v>1</v>
      </c>
      <c r="M22" s="69">
        <v>1</v>
      </c>
      <c r="N22" s="69">
        <v>1</v>
      </c>
    </row>
    <row r="23" spans="1:14" ht="90">
      <c r="A23" s="66" t="s">
        <v>45</v>
      </c>
      <c r="B23" s="84" t="s">
        <v>99</v>
      </c>
      <c r="C23" s="61">
        <v>0</v>
      </c>
      <c r="D23" s="61">
        <v>50</v>
      </c>
      <c r="E23" s="69">
        <v>1</v>
      </c>
      <c r="F23" s="69">
        <v>1</v>
      </c>
      <c r="G23" s="69">
        <v>1</v>
      </c>
      <c r="H23" s="69">
        <v>1</v>
      </c>
      <c r="I23" s="68">
        <v>1</v>
      </c>
      <c r="J23" s="68">
        <v>1</v>
      </c>
      <c r="K23" s="68">
        <v>1</v>
      </c>
      <c r="L23" s="68">
        <v>1</v>
      </c>
      <c r="M23" s="69">
        <v>1</v>
      </c>
      <c r="N23" s="69">
        <v>1</v>
      </c>
    </row>
    <row r="24" spans="1:14" ht="15">
      <c r="A24" s="258"/>
      <c r="B24" s="256"/>
      <c r="C24" s="258"/>
      <c r="D24" s="258"/>
      <c r="E24" s="250">
        <f>SUM(E3:E23)</f>
        <v>13</v>
      </c>
      <c r="F24" s="250">
        <f aca="true" t="shared" si="0" ref="F24:N24">SUM(F3:F23)</f>
        <v>13</v>
      </c>
      <c r="G24" s="250">
        <f t="shared" si="0"/>
        <v>13</v>
      </c>
      <c r="H24" s="250">
        <f t="shared" si="0"/>
        <v>14</v>
      </c>
      <c r="I24" s="250">
        <f t="shared" si="0"/>
        <v>14</v>
      </c>
      <c r="J24" s="250">
        <f t="shared" si="0"/>
        <v>15</v>
      </c>
      <c r="K24" s="250">
        <f t="shared" si="0"/>
        <v>13</v>
      </c>
      <c r="L24" s="250">
        <f t="shared" si="0"/>
        <v>16</v>
      </c>
      <c r="M24" s="250">
        <f t="shared" si="0"/>
        <v>16</v>
      </c>
      <c r="N24" s="250">
        <f t="shared" si="0"/>
        <v>14</v>
      </c>
    </row>
    <row r="25" spans="1:14" ht="15.75">
      <c r="A25" s="87"/>
      <c r="B25" s="248" t="s">
        <v>437</v>
      </c>
      <c r="C25" s="249">
        <v>10</v>
      </c>
      <c r="D25" s="87"/>
      <c r="E25" s="87"/>
      <c r="F25" s="87"/>
      <c r="G25" s="87"/>
      <c r="H25" s="108"/>
      <c r="I25" s="73"/>
      <c r="J25" s="108"/>
      <c r="K25" s="87"/>
      <c r="L25" s="87"/>
      <c r="M25" s="87"/>
      <c r="N25" s="87"/>
    </row>
    <row r="26" spans="1:14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108"/>
      <c r="K26" s="87"/>
      <c r="L26" s="87"/>
      <c r="M26" s="87"/>
      <c r="N26" s="87"/>
    </row>
    <row r="27" spans="1:14" ht="14.25">
      <c r="A27" s="87"/>
      <c r="B27" s="89" t="s">
        <v>53</v>
      </c>
      <c r="C27" s="111">
        <v>10</v>
      </c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</row>
    <row r="28" spans="1:14" ht="14.25">
      <c r="A28" s="87"/>
      <c r="B28" s="89" t="s">
        <v>54</v>
      </c>
      <c r="C28" s="111">
        <v>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4.25">
      <c r="A29" s="87"/>
      <c r="B29" s="89" t="s">
        <v>55</v>
      </c>
      <c r="C29" s="111">
        <v>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22">
      <pane xSplit="4" topLeftCell="E1" activePane="topRight" state="frozen"/>
      <selection pane="topLeft" activeCell="A1" sqref="A1"/>
      <selection pane="topRight" activeCell="C46" sqref="C46"/>
    </sheetView>
  </sheetViews>
  <sheetFormatPr defaultColWidth="9.00390625" defaultRowHeight="12.75"/>
  <cols>
    <col min="2" max="2" width="49.00390625" style="0" customWidth="1"/>
  </cols>
  <sheetData>
    <row r="2" spans="1:17" ht="37.5" customHeight="1">
      <c r="A2" s="52" t="s">
        <v>0</v>
      </c>
      <c r="B2" s="53" t="s">
        <v>1</v>
      </c>
      <c r="C2" s="54" t="s">
        <v>49</v>
      </c>
      <c r="D2" s="54" t="s">
        <v>24</v>
      </c>
      <c r="E2" s="55" t="s">
        <v>438</v>
      </c>
      <c r="F2" s="55" t="s">
        <v>261</v>
      </c>
      <c r="G2" s="55" t="s">
        <v>262</v>
      </c>
      <c r="H2" s="55" t="s">
        <v>439</v>
      </c>
      <c r="I2" s="55" t="s">
        <v>440</v>
      </c>
      <c r="J2" s="55" t="s">
        <v>441</v>
      </c>
      <c r="K2" s="55" t="s">
        <v>442</v>
      </c>
      <c r="L2" s="57"/>
      <c r="M2" s="140"/>
      <c r="N2" s="112"/>
      <c r="O2" s="141"/>
      <c r="P2" s="142"/>
      <c r="Q2" s="141"/>
    </row>
    <row r="3" spans="1:17" ht="42.75" customHeight="1">
      <c r="A3" s="58" t="s">
        <v>25</v>
      </c>
      <c r="B3" s="59" t="s">
        <v>3</v>
      </c>
      <c r="C3" s="60">
        <v>0</v>
      </c>
      <c r="D3" s="60">
        <v>56</v>
      </c>
      <c r="E3" s="61">
        <v>1</v>
      </c>
      <c r="F3" s="61">
        <v>1</v>
      </c>
      <c r="G3" s="61">
        <v>1</v>
      </c>
      <c r="H3" s="61">
        <v>1</v>
      </c>
      <c r="I3" s="60">
        <v>1</v>
      </c>
      <c r="J3" s="61">
        <v>1</v>
      </c>
      <c r="K3" s="60">
        <v>1</v>
      </c>
      <c r="L3" s="62"/>
      <c r="M3" s="80"/>
      <c r="N3" s="77"/>
      <c r="O3" s="141"/>
      <c r="P3" s="144"/>
      <c r="Q3" s="141"/>
    </row>
    <row r="4" spans="1:17" ht="28.5" customHeight="1">
      <c r="A4" s="58" t="s">
        <v>26</v>
      </c>
      <c r="B4" s="59" t="s">
        <v>90</v>
      </c>
      <c r="C4" s="60">
        <v>60</v>
      </c>
      <c r="D4" s="60">
        <v>67</v>
      </c>
      <c r="E4" s="61">
        <v>1</v>
      </c>
      <c r="F4" s="61">
        <v>0</v>
      </c>
      <c r="G4" s="61">
        <v>0</v>
      </c>
      <c r="H4" s="61">
        <v>0</v>
      </c>
      <c r="I4" s="60">
        <v>0</v>
      </c>
      <c r="J4" s="61">
        <v>0</v>
      </c>
      <c r="K4" s="60">
        <v>0</v>
      </c>
      <c r="L4" s="62"/>
      <c r="M4" s="80"/>
      <c r="N4" s="77"/>
      <c r="O4" s="141"/>
      <c r="P4" s="144"/>
      <c r="Q4" s="141"/>
    </row>
    <row r="5" spans="1:17" ht="18" customHeight="1">
      <c r="A5" s="58" t="s">
        <v>30</v>
      </c>
      <c r="B5" s="59" t="s">
        <v>92</v>
      </c>
      <c r="C5" s="60">
        <v>0</v>
      </c>
      <c r="D5" s="60">
        <v>100</v>
      </c>
      <c r="E5" s="63">
        <v>1</v>
      </c>
      <c r="F5" s="63">
        <v>1</v>
      </c>
      <c r="G5" s="63">
        <v>1</v>
      </c>
      <c r="H5" s="63">
        <v>1</v>
      </c>
      <c r="I5" s="60">
        <v>1</v>
      </c>
      <c r="J5" s="63">
        <v>1</v>
      </c>
      <c r="K5" s="60">
        <v>1</v>
      </c>
      <c r="L5" s="62"/>
      <c r="M5" s="80"/>
      <c r="N5" s="77"/>
      <c r="O5" s="141"/>
      <c r="P5" s="145"/>
      <c r="Q5" s="141"/>
    </row>
    <row r="6" spans="1:17" ht="29.25" customHeight="1">
      <c r="A6" s="64" t="s">
        <v>31</v>
      </c>
      <c r="B6" s="59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3">
        <v>1</v>
      </c>
      <c r="K6" s="63">
        <v>1</v>
      </c>
      <c r="L6" s="62"/>
      <c r="M6" s="80"/>
      <c r="N6" s="77"/>
      <c r="O6" s="141"/>
      <c r="P6" s="145"/>
      <c r="Q6" s="141"/>
    </row>
    <row r="7" spans="1:17" ht="29.25" customHeight="1">
      <c r="A7" s="58" t="s">
        <v>33</v>
      </c>
      <c r="B7" s="59" t="s">
        <v>94</v>
      </c>
      <c r="C7" s="60">
        <v>61</v>
      </c>
      <c r="D7" s="60">
        <v>90</v>
      </c>
      <c r="E7" s="61">
        <v>1</v>
      </c>
      <c r="F7" s="63">
        <v>1</v>
      </c>
      <c r="G7" s="61">
        <v>1</v>
      </c>
      <c r="H7" s="61">
        <v>1</v>
      </c>
      <c r="I7" s="63">
        <v>1</v>
      </c>
      <c r="J7" s="63">
        <v>1</v>
      </c>
      <c r="K7" s="63">
        <v>1</v>
      </c>
      <c r="L7" s="62"/>
      <c r="M7" s="80"/>
      <c r="N7" s="77"/>
      <c r="O7" s="141"/>
      <c r="P7" s="144"/>
      <c r="Q7" s="141"/>
    </row>
    <row r="8" spans="1:17" ht="63" customHeight="1">
      <c r="A8" s="328" t="s">
        <v>34</v>
      </c>
      <c r="B8" s="59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2"/>
      <c r="M8" s="80"/>
      <c r="N8" s="80"/>
      <c r="O8" s="141"/>
      <c r="P8" s="146"/>
      <c r="Q8" s="141"/>
    </row>
    <row r="9" spans="1:17" ht="15">
      <c r="A9" s="328"/>
      <c r="B9" s="59" t="s">
        <v>6</v>
      </c>
      <c r="C9" s="60">
        <v>0</v>
      </c>
      <c r="D9" s="60">
        <v>50.9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2"/>
      <c r="M9" s="80"/>
      <c r="N9" s="80"/>
      <c r="O9" s="141"/>
      <c r="P9" s="144"/>
      <c r="Q9" s="141"/>
    </row>
    <row r="10" spans="1:17" ht="15">
      <c r="A10" s="328"/>
      <c r="B10" s="59" t="s">
        <v>7</v>
      </c>
      <c r="C10" s="60">
        <v>0</v>
      </c>
      <c r="D10" s="60">
        <v>36</v>
      </c>
      <c r="E10" s="63"/>
      <c r="F10" s="63"/>
      <c r="G10" s="63"/>
      <c r="H10" s="63"/>
      <c r="I10" s="63"/>
      <c r="J10" s="63"/>
      <c r="K10" s="63"/>
      <c r="L10" s="62"/>
      <c r="M10" s="80"/>
      <c r="N10" s="80"/>
      <c r="O10" s="141"/>
      <c r="P10" s="144"/>
      <c r="Q10" s="141"/>
    </row>
    <row r="11" spans="1:17" ht="31.5" customHeight="1">
      <c r="A11" s="60" t="s">
        <v>8</v>
      </c>
      <c r="B11" s="59" t="s">
        <v>9</v>
      </c>
      <c r="C11" s="60" t="s">
        <v>28</v>
      </c>
      <c r="D11" s="60" t="s">
        <v>29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2"/>
      <c r="M11" s="80"/>
      <c r="N11" s="80"/>
      <c r="O11" s="141"/>
      <c r="P11" s="144"/>
      <c r="Q11" s="141"/>
    </row>
    <row r="12" spans="1:17" ht="45.75" customHeight="1">
      <c r="A12" s="63" t="s">
        <v>35</v>
      </c>
      <c r="B12" s="59" t="s">
        <v>95</v>
      </c>
      <c r="C12" s="60">
        <v>11</v>
      </c>
      <c r="D12" s="60">
        <v>12</v>
      </c>
      <c r="E12" s="61">
        <v>1</v>
      </c>
      <c r="F12" s="61">
        <v>1</v>
      </c>
      <c r="G12" s="61">
        <v>1</v>
      </c>
      <c r="H12" s="61">
        <v>1</v>
      </c>
      <c r="I12" s="63">
        <v>1</v>
      </c>
      <c r="J12" s="61">
        <v>1</v>
      </c>
      <c r="K12" s="63">
        <v>1</v>
      </c>
      <c r="L12" s="62"/>
      <c r="M12" s="80"/>
      <c r="N12" s="77"/>
      <c r="O12" s="141"/>
      <c r="P12" s="144"/>
      <c r="Q12" s="141"/>
    </row>
    <row r="13" spans="1:17" ht="48" customHeight="1">
      <c r="A13" s="63" t="s">
        <v>36</v>
      </c>
      <c r="B13" s="59" t="s">
        <v>11</v>
      </c>
      <c r="C13" s="60">
        <v>83.5</v>
      </c>
      <c r="D13" s="60">
        <v>100</v>
      </c>
      <c r="E13" s="305">
        <v>1</v>
      </c>
      <c r="F13" s="61">
        <v>1</v>
      </c>
      <c r="G13" s="61">
        <v>1</v>
      </c>
      <c r="H13" s="61">
        <v>1</v>
      </c>
      <c r="I13" s="63">
        <v>1</v>
      </c>
      <c r="J13" s="61">
        <v>1</v>
      </c>
      <c r="K13" s="63">
        <v>1</v>
      </c>
      <c r="L13" s="62"/>
      <c r="M13" s="80"/>
      <c r="N13" s="77"/>
      <c r="O13" s="141"/>
      <c r="P13" s="144"/>
      <c r="Q13" s="141"/>
    </row>
    <row r="14" spans="1:17" ht="28.5" customHeight="1">
      <c r="A14" s="63" t="s">
        <v>37</v>
      </c>
      <c r="B14" s="59" t="s">
        <v>12</v>
      </c>
      <c r="C14" s="60">
        <v>45.8</v>
      </c>
      <c r="D14" s="60">
        <v>50</v>
      </c>
      <c r="E14" s="61">
        <v>0</v>
      </c>
      <c r="F14" s="61">
        <v>0</v>
      </c>
      <c r="G14" s="61">
        <v>1</v>
      </c>
      <c r="H14" s="61">
        <v>0</v>
      </c>
      <c r="I14" s="63">
        <v>0</v>
      </c>
      <c r="J14" s="61">
        <v>0</v>
      </c>
      <c r="K14" s="63">
        <v>0</v>
      </c>
      <c r="L14" s="62"/>
      <c r="M14" s="80"/>
      <c r="N14" s="77"/>
      <c r="O14" s="141"/>
      <c r="P14" s="144"/>
      <c r="Q14" s="141"/>
    </row>
    <row r="15" spans="1:17" ht="61.5" customHeight="1">
      <c r="A15" s="65" t="s">
        <v>38</v>
      </c>
      <c r="B15" s="59" t="s">
        <v>48</v>
      </c>
      <c r="C15" s="60">
        <v>0</v>
      </c>
      <c r="D15" s="60">
        <v>100</v>
      </c>
      <c r="E15" s="61">
        <v>1</v>
      </c>
      <c r="F15" s="61">
        <v>1</v>
      </c>
      <c r="G15" s="61">
        <v>1</v>
      </c>
      <c r="H15" s="61">
        <v>1</v>
      </c>
      <c r="I15" s="63">
        <v>1</v>
      </c>
      <c r="J15" s="61">
        <v>1</v>
      </c>
      <c r="K15" s="63">
        <v>1</v>
      </c>
      <c r="L15" s="66"/>
      <c r="M15" s="80"/>
      <c r="N15" s="77"/>
      <c r="O15" s="141"/>
      <c r="P15" s="144"/>
      <c r="Q15" s="141"/>
    </row>
    <row r="16" spans="1:17" ht="47.25" customHeight="1">
      <c r="A16" s="63" t="s">
        <v>14</v>
      </c>
      <c r="B16" s="59" t="s">
        <v>15</v>
      </c>
      <c r="C16" s="60">
        <v>40.2</v>
      </c>
      <c r="D16" s="60">
        <v>76</v>
      </c>
      <c r="E16" s="306">
        <v>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2"/>
      <c r="M16" s="80"/>
      <c r="N16" s="77"/>
      <c r="O16" s="141"/>
      <c r="P16" s="144"/>
      <c r="Q16" s="141"/>
    </row>
    <row r="17" spans="1:17" ht="75">
      <c r="A17" s="63" t="s">
        <v>16</v>
      </c>
      <c r="B17" s="59" t="s">
        <v>17</v>
      </c>
      <c r="C17" s="60" t="s">
        <v>39</v>
      </c>
      <c r="D17" s="60">
        <v>25</v>
      </c>
      <c r="E17" s="63">
        <v>0</v>
      </c>
      <c r="F17" s="60">
        <v>0</v>
      </c>
      <c r="G17" s="63">
        <v>0</v>
      </c>
      <c r="H17" s="63">
        <v>0</v>
      </c>
      <c r="I17" s="63">
        <v>0</v>
      </c>
      <c r="J17" s="60">
        <v>1</v>
      </c>
      <c r="K17" s="63">
        <v>1</v>
      </c>
      <c r="L17" s="62"/>
      <c r="M17" s="80"/>
      <c r="N17" s="77"/>
      <c r="O17" s="141"/>
      <c r="P17" s="144"/>
      <c r="Q17" s="141"/>
    </row>
    <row r="18" spans="1:17" ht="73.5" customHeight="1">
      <c r="A18" s="63" t="s">
        <v>18</v>
      </c>
      <c r="B18" s="59" t="s">
        <v>19</v>
      </c>
      <c r="C18" s="60">
        <v>16</v>
      </c>
      <c r="D18" s="60">
        <v>19</v>
      </c>
      <c r="E18" s="61"/>
      <c r="F18" s="61"/>
      <c r="G18" s="61"/>
      <c r="H18" s="61"/>
      <c r="I18" s="63"/>
      <c r="J18" s="61"/>
      <c r="K18" s="63"/>
      <c r="L18" s="62"/>
      <c r="M18" s="80"/>
      <c r="N18" s="77"/>
      <c r="O18" s="141"/>
      <c r="P18" s="144"/>
      <c r="Q18" s="141"/>
    </row>
    <row r="19" spans="1:17" ht="117.75" customHeight="1">
      <c r="A19" s="63" t="s">
        <v>20</v>
      </c>
      <c r="B19" s="59" t="s">
        <v>21</v>
      </c>
      <c r="C19" s="60">
        <v>73.8</v>
      </c>
      <c r="D19" s="60">
        <v>78</v>
      </c>
      <c r="E19" s="61">
        <v>1</v>
      </c>
      <c r="F19" s="61">
        <v>0</v>
      </c>
      <c r="G19" s="61">
        <v>1</v>
      </c>
      <c r="H19" s="61">
        <v>0</v>
      </c>
      <c r="I19" s="63">
        <v>0</v>
      </c>
      <c r="J19" s="61">
        <v>0</v>
      </c>
      <c r="K19" s="63">
        <v>0</v>
      </c>
      <c r="L19" s="62"/>
      <c r="M19" s="80"/>
      <c r="N19" s="77"/>
      <c r="O19" s="141"/>
      <c r="P19" s="144"/>
      <c r="Q19" s="141"/>
    </row>
    <row r="20" spans="1:28" ht="108" customHeight="1">
      <c r="A20" s="63" t="s">
        <v>41</v>
      </c>
      <c r="B20" s="59" t="s">
        <v>96</v>
      </c>
      <c r="C20" s="60">
        <v>4</v>
      </c>
      <c r="D20" s="60">
        <v>60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71"/>
      <c r="M20" s="147"/>
      <c r="N20" s="147"/>
      <c r="O20" s="9"/>
      <c r="P20" s="144"/>
      <c r="Q20" s="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60.75" customHeight="1">
      <c r="A21" s="63" t="s">
        <v>42</v>
      </c>
      <c r="B21" s="59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7">
        <v>1</v>
      </c>
      <c r="J21" s="67">
        <v>1</v>
      </c>
      <c r="K21" s="67">
        <v>1</v>
      </c>
      <c r="L21" s="71"/>
      <c r="M21" s="147"/>
      <c r="N21" s="147"/>
      <c r="O21" s="9"/>
      <c r="P21" s="144"/>
      <c r="Q21" s="9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0" ht="27.75" customHeight="1">
      <c r="A22" s="63" t="s">
        <v>43</v>
      </c>
      <c r="B22" s="59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67">
        <v>1</v>
      </c>
      <c r="L22" s="71"/>
      <c r="M22" s="147"/>
      <c r="N22" s="147"/>
      <c r="O22" s="9"/>
      <c r="P22" s="144"/>
      <c r="Q22" s="9"/>
      <c r="R22" s="7"/>
      <c r="S22" s="7"/>
      <c r="T22" s="7"/>
    </row>
    <row r="23" spans="1:20" ht="75">
      <c r="A23" s="273" t="s">
        <v>45</v>
      </c>
      <c r="B23" s="274" t="s">
        <v>293</v>
      </c>
      <c r="C23" s="275">
        <v>0</v>
      </c>
      <c r="D23" s="275">
        <v>50</v>
      </c>
      <c r="E23" s="276">
        <v>1</v>
      </c>
      <c r="F23" s="276">
        <v>1</v>
      </c>
      <c r="G23" s="276">
        <v>1</v>
      </c>
      <c r="H23" s="276">
        <v>1</v>
      </c>
      <c r="I23" s="276">
        <v>1</v>
      </c>
      <c r="J23" s="276">
        <v>1</v>
      </c>
      <c r="K23" s="276">
        <v>1</v>
      </c>
      <c r="L23" s="281"/>
      <c r="M23" s="147"/>
      <c r="N23" s="147"/>
      <c r="O23" s="9"/>
      <c r="P23" s="144"/>
      <c r="Q23" s="9"/>
      <c r="R23" s="7"/>
      <c r="S23" s="7"/>
      <c r="T23" s="7"/>
    </row>
    <row r="24" spans="1:17" s="272" customFormat="1" ht="15">
      <c r="A24" s="278"/>
      <c r="B24" s="279"/>
      <c r="C24" s="278"/>
      <c r="D24" s="278"/>
      <c r="E24" s="278">
        <f>SUM(E3:E23)</f>
        <v>15</v>
      </c>
      <c r="F24" s="278">
        <f aca="true" t="shared" si="0" ref="F24:K24">SUM(F3:F23)</f>
        <v>12</v>
      </c>
      <c r="G24" s="278">
        <f t="shared" si="0"/>
        <v>14</v>
      </c>
      <c r="H24" s="278">
        <f t="shared" si="0"/>
        <v>12</v>
      </c>
      <c r="I24" s="278">
        <f t="shared" si="0"/>
        <v>12</v>
      </c>
      <c r="J24" s="278">
        <f t="shared" si="0"/>
        <v>13</v>
      </c>
      <c r="K24" s="278">
        <f t="shared" si="0"/>
        <v>13</v>
      </c>
      <c r="L24" s="278"/>
      <c r="M24" s="278"/>
      <c r="O24" s="289"/>
      <c r="P24" s="307"/>
      <c r="Q24" s="289"/>
    </row>
    <row r="25" spans="1:17" ht="15">
      <c r="A25" s="2"/>
      <c r="B25" s="252" t="s">
        <v>443</v>
      </c>
      <c r="C25" s="253">
        <v>7</v>
      </c>
      <c r="D25" s="2"/>
      <c r="E25" s="2"/>
      <c r="F25" s="2"/>
      <c r="G25" s="2"/>
      <c r="H25" s="2"/>
      <c r="I25" s="2"/>
      <c r="J25" s="2"/>
      <c r="K25" s="2"/>
      <c r="L25" s="2"/>
      <c r="M25" s="6"/>
      <c r="N25" s="143"/>
      <c r="O25" s="9"/>
      <c r="P25" s="148"/>
      <c r="Q25" s="9"/>
    </row>
    <row r="26" spans="1:17" ht="15">
      <c r="A26" s="2"/>
      <c r="B26" s="74" t="s">
        <v>52</v>
      </c>
      <c r="C26" s="75"/>
      <c r="D26" s="2"/>
      <c r="E26" s="2"/>
      <c r="F26" s="2"/>
      <c r="G26" s="2"/>
      <c r="H26" s="2"/>
      <c r="I26" s="2"/>
      <c r="J26" s="2"/>
      <c r="K26" s="2"/>
      <c r="L26" s="2"/>
      <c r="M26" s="6"/>
      <c r="N26" s="143"/>
      <c r="O26" s="9"/>
      <c r="P26" s="148"/>
      <c r="Q26" s="9"/>
    </row>
    <row r="27" spans="1:17" ht="15">
      <c r="A27" s="2"/>
      <c r="B27" s="74" t="s">
        <v>53</v>
      </c>
      <c r="C27" s="75">
        <v>7</v>
      </c>
      <c r="D27" s="2"/>
      <c r="E27" s="2"/>
      <c r="F27" s="2"/>
      <c r="G27" s="2"/>
      <c r="H27" s="2"/>
      <c r="I27" s="2"/>
      <c r="J27" s="2"/>
      <c r="K27" s="2"/>
      <c r="L27" s="2"/>
      <c r="M27" s="6"/>
      <c r="N27" s="143"/>
      <c r="O27" s="9"/>
      <c r="P27" s="148"/>
      <c r="Q27" s="9"/>
    </row>
    <row r="28" spans="1:17" ht="15">
      <c r="A28" s="2"/>
      <c r="B28" s="74" t="s">
        <v>54</v>
      </c>
      <c r="C28" s="75">
        <v>0</v>
      </c>
      <c r="D28" s="2"/>
      <c r="E28" s="2"/>
      <c r="F28" s="2"/>
      <c r="G28" s="2"/>
      <c r="H28" s="2"/>
      <c r="I28" s="2"/>
      <c r="J28" s="2"/>
      <c r="K28" s="2"/>
      <c r="L28" s="2"/>
      <c r="M28" s="6"/>
      <c r="N28" s="143"/>
      <c r="O28" s="9"/>
      <c r="P28" s="148"/>
      <c r="Q28" s="9"/>
    </row>
    <row r="29" spans="1:17" ht="15">
      <c r="A29" s="2"/>
      <c r="B29" s="74" t="s">
        <v>55</v>
      </c>
      <c r="C29" s="75">
        <v>0</v>
      </c>
      <c r="D29" s="2"/>
      <c r="E29" s="2"/>
      <c r="F29" s="2"/>
      <c r="G29" s="2"/>
      <c r="H29" s="2"/>
      <c r="I29" s="2"/>
      <c r="J29" s="2"/>
      <c r="K29" s="2"/>
      <c r="L29" s="2"/>
      <c r="M29" s="6"/>
      <c r="N29" s="143"/>
      <c r="O29" s="9"/>
      <c r="P29" s="10"/>
      <c r="Q29" s="9"/>
    </row>
    <row r="30" spans="1:17" ht="15">
      <c r="A30" s="2"/>
      <c r="B30" s="74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6"/>
      <c r="N30" s="143"/>
      <c r="O30" s="9"/>
      <c r="P30" s="10"/>
      <c r="Q30" s="9"/>
    </row>
    <row r="31" spans="1:17" ht="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  <c r="N31" s="143"/>
      <c r="O31" s="9"/>
      <c r="P31" s="10"/>
      <c r="Q31" s="9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B20">
      <pane xSplit="3" topLeftCell="E2" activePane="topRight" state="frozen"/>
      <selection pane="topLeft" activeCell="B7" sqref="B7"/>
      <selection pane="topRight" activeCell="E30" sqref="E30"/>
    </sheetView>
  </sheetViews>
  <sheetFormatPr defaultColWidth="9.00390625" defaultRowHeight="12.75"/>
  <cols>
    <col min="2" max="2" width="50.25390625" style="0" customWidth="1"/>
  </cols>
  <sheetData>
    <row r="2" spans="1:32" ht="71.25">
      <c r="A2" s="52" t="s">
        <v>0</v>
      </c>
      <c r="B2" s="53" t="s">
        <v>1</v>
      </c>
      <c r="C2" s="54" t="s">
        <v>49</v>
      </c>
      <c r="D2" s="54" t="s">
        <v>24</v>
      </c>
      <c r="E2" s="55" t="s">
        <v>272</v>
      </c>
      <c r="F2" s="55" t="s">
        <v>262</v>
      </c>
      <c r="G2" s="55" t="s">
        <v>439</v>
      </c>
      <c r="H2" s="55" t="s">
        <v>444</v>
      </c>
      <c r="I2" s="55" t="s">
        <v>440</v>
      </c>
      <c r="J2" s="55" t="s">
        <v>445</v>
      </c>
      <c r="K2" s="55" t="s">
        <v>441</v>
      </c>
      <c r="L2" s="55" t="s">
        <v>446</v>
      </c>
      <c r="M2" s="55" t="s">
        <v>447</v>
      </c>
      <c r="N2" s="293"/>
      <c r="O2" s="299"/>
      <c r="P2" s="299"/>
      <c r="Q2" s="299"/>
      <c r="R2" s="299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45">
      <c r="A3" s="58" t="s">
        <v>25</v>
      </c>
      <c r="B3" s="84" t="s">
        <v>3</v>
      </c>
      <c r="C3" s="60">
        <v>0</v>
      </c>
      <c r="D3" s="60">
        <v>56</v>
      </c>
      <c r="E3" s="60">
        <v>0</v>
      </c>
      <c r="F3" s="61">
        <v>1</v>
      </c>
      <c r="G3" s="61">
        <v>1</v>
      </c>
      <c r="H3" s="60">
        <v>0</v>
      </c>
      <c r="I3" s="61">
        <v>1</v>
      </c>
      <c r="J3" s="60">
        <v>1</v>
      </c>
      <c r="K3" s="60">
        <v>0</v>
      </c>
      <c r="L3" s="61">
        <v>1</v>
      </c>
      <c r="M3" s="61">
        <v>1</v>
      </c>
      <c r="N3" s="294"/>
      <c r="O3" s="77"/>
      <c r="P3" s="77"/>
      <c r="Q3" s="77"/>
      <c r="R3" s="77"/>
      <c r="S3" s="77"/>
      <c r="T3" s="78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ht="30">
      <c r="A4" s="58" t="s">
        <v>26</v>
      </c>
      <c r="B4" s="59" t="s">
        <v>90</v>
      </c>
      <c r="C4" s="60">
        <v>60</v>
      </c>
      <c r="D4" s="60">
        <v>67</v>
      </c>
      <c r="E4" s="60">
        <v>0</v>
      </c>
      <c r="F4" s="61">
        <v>1</v>
      </c>
      <c r="G4" s="61">
        <v>1</v>
      </c>
      <c r="H4" s="60">
        <v>0</v>
      </c>
      <c r="I4" s="61">
        <v>0</v>
      </c>
      <c r="J4" s="60">
        <v>1</v>
      </c>
      <c r="K4" s="60">
        <v>0</v>
      </c>
      <c r="L4" s="61">
        <v>1</v>
      </c>
      <c r="M4" s="61">
        <v>0</v>
      </c>
      <c r="N4" s="294"/>
      <c r="O4" s="77"/>
      <c r="P4" s="77"/>
      <c r="Q4" s="77"/>
      <c r="R4" s="77"/>
      <c r="S4" s="77"/>
      <c r="T4" s="78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</row>
    <row r="5" spans="1:32" ht="15">
      <c r="A5" s="58" t="s">
        <v>30</v>
      </c>
      <c r="B5" s="59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0">
        <v>1</v>
      </c>
      <c r="I5" s="61">
        <v>1</v>
      </c>
      <c r="J5" s="60">
        <v>1</v>
      </c>
      <c r="K5" s="63">
        <v>1</v>
      </c>
      <c r="L5" s="61">
        <v>1</v>
      </c>
      <c r="M5" s="61">
        <v>1</v>
      </c>
      <c r="N5" s="294"/>
      <c r="O5" s="77"/>
      <c r="P5" s="77"/>
      <c r="Q5" s="77"/>
      <c r="R5" s="77"/>
      <c r="S5" s="77"/>
      <c r="T5" s="78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32" ht="30">
      <c r="A6" s="64" t="s">
        <v>31</v>
      </c>
      <c r="B6" s="59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0">
        <v>1</v>
      </c>
      <c r="K6" s="60">
        <v>1</v>
      </c>
      <c r="L6" s="61">
        <v>1</v>
      </c>
      <c r="M6" s="61">
        <v>1</v>
      </c>
      <c r="N6" s="295"/>
      <c r="O6" s="77"/>
      <c r="P6" s="77"/>
      <c r="Q6" s="76"/>
      <c r="R6" s="76"/>
      <c r="S6" s="77"/>
      <c r="T6" s="76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</row>
    <row r="7" spans="1:32" ht="30">
      <c r="A7" s="58" t="s">
        <v>33</v>
      </c>
      <c r="B7" s="59" t="s">
        <v>94</v>
      </c>
      <c r="C7" s="60">
        <v>61</v>
      </c>
      <c r="D7" s="60">
        <v>90</v>
      </c>
      <c r="E7" s="63">
        <v>1</v>
      </c>
      <c r="F7" s="63">
        <v>1</v>
      </c>
      <c r="G7" s="61">
        <v>1</v>
      </c>
      <c r="H7" s="63">
        <v>1</v>
      </c>
      <c r="I7" s="63">
        <v>1</v>
      </c>
      <c r="J7" s="60">
        <v>1</v>
      </c>
      <c r="K7" s="63">
        <v>1</v>
      </c>
      <c r="L7" s="61">
        <v>1</v>
      </c>
      <c r="M7" s="61">
        <v>1</v>
      </c>
      <c r="N7" s="294"/>
      <c r="O7" s="77"/>
      <c r="P7" s="77"/>
      <c r="Q7" s="76"/>
      <c r="R7" s="76"/>
      <c r="S7" s="77"/>
      <c r="T7" s="76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</row>
    <row r="8" spans="1:32" ht="60">
      <c r="A8" s="328" t="s">
        <v>34</v>
      </c>
      <c r="B8" s="59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295"/>
      <c r="O8" s="76"/>
      <c r="P8" s="76"/>
      <c r="Q8" s="76"/>
      <c r="R8" s="76"/>
      <c r="S8" s="76"/>
      <c r="T8" s="76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pans="1:32" ht="15">
      <c r="A9" s="328"/>
      <c r="B9" s="59" t="s">
        <v>6</v>
      </c>
      <c r="C9" s="60">
        <v>0</v>
      </c>
      <c r="D9" s="60">
        <v>50.9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>
        <v>1</v>
      </c>
      <c r="K9" s="63">
        <v>1</v>
      </c>
      <c r="L9" s="63">
        <v>1</v>
      </c>
      <c r="M9" s="63">
        <v>1</v>
      </c>
      <c r="N9" s="295"/>
      <c r="O9" s="76"/>
      <c r="P9" s="76"/>
      <c r="Q9" s="76"/>
      <c r="R9" s="76"/>
      <c r="S9" s="76"/>
      <c r="T9" s="76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</row>
    <row r="10" spans="1:32" ht="15">
      <c r="A10" s="328"/>
      <c r="B10" s="59" t="s">
        <v>7</v>
      </c>
      <c r="C10" s="60">
        <v>0</v>
      </c>
      <c r="D10" s="60">
        <v>36</v>
      </c>
      <c r="E10" s="63"/>
      <c r="F10" s="63"/>
      <c r="G10" s="63"/>
      <c r="H10" s="63"/>
      <c r="I10" s="63"/>
      <c r="J10" s="63"/>
      <c r="K10" s="63"/>
      <c r="L10" s="63"/>
      <c r="M10" s="63"/>
      <c r="N10" s="295"/>
      <c r="O10" s="76"/>
      <c r="P10" s="76"/>
      <c r="Q10" s="76"/>
      <c r="R10" s="76"/>
      <c r="S10" s="76"/>
      <c r="T10" s="76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</row>
    <row r="11" spans="1:32" ht="30">
      <c r="A11" s="60" t="s">
        <v>8</v>
      </c>
      <c r="B11" s="59" t="s">
        <v>9</v>
      </c>
      <c r="C11" s="60" t="s">
        <v>28</v>
      </c>
      <c r="D11" s="60" t="s">
        <v>29</v>
      </c>
      <c r="E11" s="135">
        <v>1</v>
      </c>
      <c r="F11" s="135">
        <v>1</v>
      </c>
      <c r="G11" s="135">
        <v>1</v>
      </c>
      <c r="H11" s="135">
        <v>1</v>
      </c>
      <c r="I11" s="135">
        <v>1</v>
      </c>
      <c r="J11" s="135">
        <v>1</v>
      </c>
      <c r="K11" s="135">
        <v>1</v>
      </c>
      <c r="L11" s="135">
        <v>1</v>
      </c>
      <c r="M11" s="135">
        <v>1</v>
      </c>
      <c r="N11" s="295"/>
      <c r="O11" s="76"/>
      <c r="P11" s="76"/>
      <c r="Q11" s="76"/>
      <c r="R11" s="76"/>
      <c r="S11" s="76"/>
      <c r="T11" s="76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</row>
    <row r="12" spans="1:32" ht="45">
      <c r="A12" s="63" t="s">
        <v>35</v>
      </c>
      <c r="B12" s="59" t="s">
        <v>95</v>
      </c>
      <c r="C12" s="60">
        <v>11</v>
      </c>
      <c r="D12" s="60">
        <v>12</v>
      </c>
      <c r="E12" s="63">
        <v>1</v>
      </c>
      <c r="F12" s="61">
        <v>1</v>
      </c>
      <c r="G12" s="61">
        <v>1</v>
      </c>
      <c r="H12" s="63">
        <v>1</v>
      </c>
      <c r="I12" s="61">
        <v>1</v>
      </c>
      <c r="J12" s="60">
        <v>1</v>
      </c>
      <c r="K12" s="60">
        <v>1</v>
      </c>
      <c r="L12" s="61">
        <v>1</v>
      </c>
      <c r="M12" s="61">
        <v>1</v>
      </c>
      <c r="N12" s="295"/>
      <c r="O12" s="77"/>
      <c r="P12" s="77"/>
      <c r="Q12" s="77"/>
      <c r="R12" s="77"/>
      <c r="S12" s="77"/>
      <c r="T12" s="78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</row>
    <row r="13" spans="1:32" ht="45">
      <c r="A13" s="63" t="s">
        <v>36</v>
      </c>
      <c r="B13" s="59" t="s">
        <v>11</v>
      </c>
      <c r="C13" s="60">
        <v>83.5</v>
      </c>
      <c r="D13" s="60">
        <v>100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295"/>
      <c r="O13" s="77"/>
      <c r="P13" s="77"/>
      <c r="Q13" s="77"/>
      <c r="R13" s="77"/>
      <c r="S13" s="77"/>
      <c r="T13" s="78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</row>
    <row r="14" spans="1:32" ht="30">
      <c r="A14" s="63" t="s">
        <v>37</v>
      </c>
      <c r="B14" s="59" t="s">
        <v>12</v>
      </c>
      <c r="C14" s="60">
        <v>45.8</v>
      </c>
      <c r="D14" s="60">
        <v>50</v>
      </c>
      <c r="E14" s="63">
        <v>0</v>
      </c>
      <c r="F14" s="61">
        <v>0</v>
      </c>
      <c r="G14" s="61">
        <v>1</v>
      </c>
      <c r="H14" s="63">
        <v>0</v>
      </c>
      <c r="I14" s="61">
        <v>1</v>
      </c>
      <c r="J14" s="60">
        <v>0</v>
      </c>
      <c r="K14" s="60">
        <v>0</v>
      </c>
      <c r="L14" s="61">
        <v>1</v>
      </c>
      <c r="M14" s="61">
        <v>0</v>
      </c>
      <c r="N14" s="295"/>
      <c r="O14" s="77"/>
      <c r="P14" s="77"/>
      <c r="Q14" s="77"/>
      <c r="R14" s="77"/>
      <c r="S14" s="77"/>
      <c r="T14" s="78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</row>
    <row r="15" spans="1:32" ht="60">
      <c r="A15" s="65" t="s">
        <v>38</v>
      </c>
      <c r="B15" s="59" t="s">
        <v>48</v>
      </c>
      <c r="C15" s="60">
        <v>0</v>
      </c>
      <c r="D15" s="60">
        <v>100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295"/>
      <c r="O15" s="77"/>
      <c r="P15" s="77"/>
      <c r="Q15" s="77"/>
      <c r="R15" s="77"/>
      <c r="S15" s="77"/>
      <c r="T15" s="78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ht="45">
      <c r="A16" s="63" t="s">
        <v>14</v>
      </c>
      <c r="B16" s="59" t="s">
        <v>15</v>
      </c>
      <c r="C16" s="60">
        <v>40.2</v>
      </c>
      <c r="D16" s="60">
        <v>76</v>
      </c>
      <c r="E16" s="63">
        <v>1</v>
      </c>
      <c r="F16" s="63">
        <v>1</v>
      </c>
      <c r="G16" s="63">
        <v>1</v>
      </c>
      <c r="H16" s="63">
        <v>1</v>
      </c>
      <c r="I16" s="61">
        <v>1</v>
      </c>
      <c r="J16" s="60">
        <v>1</v>
      </c>
      <c r="K16" s="60">
        <v>1</v>
      </c>
      <c r="L16" s="61">
        <v>1</v>
      </c>
      <c r="M16" s="63">
        <v>1</v>
      </c>
      <c r="N16" s="294"/>
      <c r="O16" s="76"/>
      <c r="P16" s="77"/>
      <c r="Q16" s="77"/>
      <c r="R16" s="77"/>
      <c r="S16" s="76"/>
      <c r="T16" s="76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</row>
    <row r="17" spans="1:32" ht="57" customHeight="1">
      <c r="A17" s="63" t="s">
        <v>16</v>
      </c>
      <c r="B17" s="59" t="s">
        <v>17</v>
      </c>
      <c r="C17" s="60" t="s">
        <v>39</v>
      </c>
      <c r="D17" s="60">
        <v>25</v>
      </c>
      <c r="E17" s="63">
        <v>0</v>
      </c>
      <c r="F17" s="60">
        <v>1</v>
      </c>
      <c r="G17" s="63">
        <v>1</v>
      </c>
      <c r="H17" s="63">
        <v>1</v>
      </c>
      <c r="I17" s="61">
        <v>1</v>
      </c>
      <c r="J17" s="60">
        <v>0</v>
      </c>
      <c r="K17" s="60">
        <v>0</v>
      </c>
      <c r="L17" s="61">
        <v>1</v>
      </c>
      <c r="M17" s="60">
        <v>0</v>
      </c>
      <c r="N17" s="294"/>
      <c r="O17" s="76"/>
      <c r="P17" s="77"/>
      <c r="Q17" s="77"/>
      <c r="R17" s="77"/>
      <c r="S17" s="76"/>
      <c r="T17" s="78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</row>
    <row r="18" spans="1:32" ht="61.5" customHeight="1">
      <c r="A18" s="63" t="s">
        <v>18</v>
      </c>
      <c r="B18" s="59" t="s">
        <v>19</v>
      </c>
      <c r="C18" s="60">
        <v>16</v>
      </c>
      <c r="D18" s="60">
        <v>19</v>
      </c>
      <c r="E18" s="63"/>
      <c r="F18" s="61"/>
      <c r="G18" s="61"/>
      <c r="H18" s="63"/>
      <c r="I18" s="61"/>
      <c r="J18" s="60"/>
      <c r="K18" s="60"/>
      <c r="L18" s="61"/>
      <c r="M18" s="61"/>
      <c r="N18" s="294"/>
      <c r="O18" s="77"/>
      <c r="P18" s="77"/>
      <c r="Q18" s="77"/>
      <c r="R18" s="77"/>
      <c r="S18" s="77"/>
      <c r="T18" s="76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</row>
    <row r="19" spans="1:32" ht="105">
      <c r="A19" s="63" t="s">
        <v>20</v>
      </c>
      <c r="B19" s="59" t="s">
        <v>21</v>
      </c>
      <c r="C19" s="60">
        <v>73.8</v>
      </c>
      <c r="D19" s="60">
        <v>78</v>
      </c>
      <c r="E19" s="63">
        <v>1</v>
      </c>
      <c r="F19" s="63">
        <v>1</v>
      </c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63">
        <v>1</v>
      </c>
      <c r="M19" s="63">
        <v>1</v>
      </c>
      <c r="N19" s="294"/>
      <c r="O19" s="77"/>
      <c r="P19" s="77"/>
      <c r="Q19" s="77"/>
      <c r="R19" s="77"/>
      <c r="S19" s="77"/>
      <c r="T19" s="76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</row>
    <row r="20" spans="1:32" ht="90">
      <c r="A20" s="63" t="s">
        <v>41</v>
      </c>
      <c r="B20" s="59" t="s">
        <v>96</v>
      </c>
      <c r="C20" s="60">
        <v>4</v>
      </c>
      <c r="D20" s="60">
        <v>60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67">
        <v>1</v>
      </c>
      <c r="M20" s="67">
        <v>1</v>
      </c>
      <c r="N20" s="296"/>
      <c r="O20" s="113"/>
      <c r="P20" s="300"/>
      <c r="Q20" s="300"/>
      <c r="R20" s="300"/>
      <c r="S20" s="300"/>
      <c r="T20" s="300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</row>
    <row r="21" spans="1:32" ht="60">
      <c r="A21" s="63" t="s">
        <v>42</v>
      </c>
      <c r="B21" s="59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7">
        <v>1</v>
      </c>
      <c r="J21" s="67">
        <v>1</v>
      </c>
      <c r="K21" s="67">
        <v>1</v>
      </c>
      <c r="L21" s="67">
        <v>1</v>
      </c>
      <c r="M21" s="67">
        <v>1</v>
      </c>
      <c r="N21" s="296"/>
      <c r="O21" s="113"/>
      <c r="P21" s="300"/>
      <c r="Q21" s="300"/>
      <c r="R21" s="300"/>
      <c r="S21" s="300"/>
      <c r="T21" s="300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</row>
    <row r="22" spans="1:32" ht="30">
      <c r="A22" s="63" t="s">
        <v>43</v>
      </c>
      <c r="B22" s="59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67">
        <v>1</v>
      </c>
      <c r="L22" s="67">
        <v>1</v>
      </c>
      <c r="M22" s="67">
        <v>1</v>
      </c>
      <c r="N22" s="296"/>
      <c r="O22" s="113"/>
      <c r="P22" s="300"/>
      <c r="Q22" s="300"/>
      <c r="R22" s="300"/>
      <c r="S22" s="300"/>
      <c r="T22" s="300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</row>
    <row r="23" spans="1:32" ht="75">
      <c r="A23" s="273" t="s">
        <v>45</v>
      </c>
      <c r="B23" s="274" t="s">
        <v>99</v>
      </c>
      <c r="C23" s="275">
        <v>0</v>
      </c>
      <c r="D23" s="275">
        <v>50</v>
      </c>
      <c r="E23" s="276">
        <v>1</v>
      </c>
      <c r="F23" s="276">
        <v>1</v>
      </c>
      <c r="G23" s="276">
        <v>1</v>
      </c>
      <c r="H23" s="276">
        <v>1</v>
      </c>
      <c r="I23" s="276">
        <v>1</v>
      </c>
      <c r="J23" s="276">
        <v>1</v>
      </c>
      <c r="K23" s="276">
        <v>1</v>
      </c>
      <c r="L23" s="276">
        <v>1</v>
      </c>
      <c r="M23" s="276">
        <v>1</v>
      </c>
      <c r="N23" s="297"/>
      <c r="O23" s="113"/>
      <c r="P23" s="300"/>
      <c r="Q23" s="300"/>
      <c r="R23" s="300"/>
      <c r="S23" s="300"/>
      <c r="T23" s="300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spans="1:32" s="288" customFormat="1" ht="15">
      <c r="A24" s="263"/>
      <c r="B24" s="264"/>
      <c r="C24" s="263"/>
      <c r="D24" s="263"/>
      <c r="E24" s="263"/>
      <c r="F24" s="263"/>
      <c r="G24" s="263"/>
      <c r="H24" s="263">
        <f aca="true" t="shared" si="0" ref="H24:M24">SUM(H3:H23)</f>
        <v>15</v>
      </c>
      <c r="I24" s="263">
        <f t="shared" si="0"/>
        <v>17</v>
      </c>
      <c r="J24" s="263">
        <f t="shared" si="0"/>
        <v>16</v>
      </c>
      <c r="K24" s="263">
        <f t="shared" si="0"/>
        <v>14</v>
      </c>
      <c r="L24" s="263">
        <f t="shared" si="0"/>
        <v>18</v>
      </c>
      <c r="M24" s="263">
        <f t="shared" si="0"/>
        <v>15</v>
      </c>
      <c r="N24" s="302"/>
      <c r="O24" s="303"/>
      <c r="P24" s="303"/>
      <c r="Q24" s="303"/>
      <c r="R24" s="303"/>
      <c r="S24" s="303"/>
      <c r="T24" s="303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</row>
    <row r="25" spans="1:32" ht="15.75">
      <c r="A25" s="2"/>
      <c r="B25" s="252" t="s">
        <v>51</v>
      </c>
      <c r="C25" s="253">
        <v>9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6"/>
      <c r="P25" s="6"/>
      <c r="Q25" s="6"/>
      <c r="R25" s="6"/>
      <c r="S25" s="6"/>
      <c r="T25" s="6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ht="14.25">
      <c r="A26" s="2"/>
      <c r="B26" s="74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6"/>
      <c r="P26" s="6"/>
      <c r="Q26" s="6"/>
      <c r="R26" s="6"/>
      <c r="S26" s="6"/>
      <c r="T26" s="6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1:32" ht="14.25">
      <c r="A27" s="2"/>
      <c r="B27" s="74" t="s">
        <v>53</v>
      </c>
      <c r="C27" s="75">
        <v>9</v>
      </c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6"/>
      <c r="P27" s="6"/>
      <c r="Q27" s="6"/>
      <c r="R27" s="6"/>
      <c r="S27" s="6"/>
      <c r="T27" s="6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</row>
    <row r="28" spans="1:32" ht="14.25">
      <c r="A28" s="2"/>
      <c r="B28" s="74" t="s">
        <v>54</v>
      </c>
      <c r="C28" s="7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6"/>
      <c r="Q28" s="6"/>
      <c r="R28" s="6"/>
      <c r="S28" s="6"/>
      <c r="T28" s="6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</row>
    <row r="29" spans="1:32" ht="14.25">
      <c r="A29" s="2"/>
      <c r="B29" s="74" t="s">
        <v>55</v>
      </c>
      <c r="C29" s="7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  <c r="P29" s="6"/>
      <c r="Q29" s="6"/>
      <c r="R29" s="6"/>
      <c r="S29" s="6"/>
      <c r="T29" s="6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</row>
    <row r="30" spans="1:20" ht="14.25">
      <c r="A30" s="2"/>
      <c r="B30" s="74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J1" sqref="J1:J16384"/>
    </sheetView>
  </sheetViews>
  <sheetFormatPr defaultColWidth="9.00390625" defaultRowHeight="12.75"/>
  <cols>
    <col min="2" max="2" width="48.875" style="0" customWidth="1"/>
  </cols>
  <sheetData>
    <row r="2" spans="1:20" ht="42.75">
      <c r="A2" s="52" t="s">
        <v>0</v>
      </c>
      <c r="B2" s="53" t="s">
        <v>1</v>
      </c>
      <c r="C2" s="54" t="s">
        <v>49</v>
      </c>
      <c r="D2" s="54" t="s">
        <v>24</v>
      </c>
      <c r="E2" s="55" t="s">
        <v>272</v>
      </c>
      <c r="F2" s="55" t="s">
        <v>261</v>
      </c>
      <c r="G2" s="55" t="s">
        <v>262</v>
      </c>
      <c r="H2" s="54" t="s">
        <v>444</v>
      </c>
      <c r="I2" s="54" t="s">
        <v>448</v>
      </c>
      <c r="J2" s="54"/>
      <c r="K2" s="54"/>
      <c r="L2" s="54"/>
      <c r="M2" s="54"/>
      <c r="N2" s="54"/>
      <c r="O2" s="54"/>
      <c r="P2" s="54"/>
      <c r="Q2" s="54"/>
      <c r="R2" s="54"/>
      <c r="S2" s="56"/>
      <c r="T2" s="56"/>
    </row>
    <row r="3" spans="1:20" ht="45">
      <c r="A3" s="58" t="s">
        <v>25</v>
      </c>
      <c r="B3" s="59" t="s">
        <v>3</v>
      </c>
      <c r="C3" s="60">
        <v>0</v>
      </c>
      <c r="D3" s="60">
        <v>56</v>
      </c>
      <c r="E3" s="60">
        <v>0</v>
      </c>
      <c r="F3" s="61">
        <v>0</v>
      </c>
      <c r="G3" s="61">
        <v>0</v>
      </c>
      <c r="H3" s="60">
        <v>0</v>
      </c>
      <c r="I3" s="61">
        <v>0</v>
      </c>
      <c r="J3" s="60"/>
      <c r="K3" s="60"/>
      <c r="L3" s="61"/>
      <c r="M3" s="61"/>
      <c r="N3" s="61"/>
      <c r="O3" s="61"/>
      <c r="P3" s="61"/>
      <c r="Q3" s="61"/>
      <c r="R3" s="61"/>
      <c r="S3" s="61"/>
      <c r="T3" s="60"/>
    </row>
    <row r="4" spans="1:20" ht="30">
      <c r="A4" s="58" t="s">
        <v>26</v>
      </c>
      <c r="B4" s="59" t="s">
        <v>90</v>
      </c>
      <c r="C4" s="60">
        <v>60</v>
      </c>
      <c r="D4" s="60">
        <v>67</v>
      </c>
      <c r="E4" s="60">
        <v>1</v>
      </c>
      <c r="F4" s="61">
        <v>1</v>
      </c>
      <c r="G4" s="61">
        <v>1</v>
      </c>
      <c r="H4" s="60">
        <v>1</v>
      </c>
      <c r="I4" s="61">
        <v>1</v>
      </c>
      <c r="J4" s="60"/>
      <c r="K4" s="60"/>
      <c r="L4" s="61"/>
      <c r="M4" s="61"/>
      <c r="N4" s="61"/>
      <c r="O4" s="61"/>
      <c r="P4" s="61"/>
      <c r="Q4" s="61"/>
      <c r="R4" s="61"/>
      <c r="S4" s="61"/>
      <c r="T4" s="60"/>
    </row>
    <row r="5" spans="1:20" ht="15">
      <c r="A5" s="58" t="s">
        <v>30</v>
      </c>
      <c r="B5" s="59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0">
        <v>1</v>
      </c>
      <c r="I5" s="61">
        <v>1</v>
      </c>
      <c r="J5" s="60"/>
      <c r="K5" s="63"/>
      <c r="L5" s="61"/>
      <c r="M5" s="61"/>
      <c r="N5" s="61"/>
      <c r="O5" s="61"/>
      <c r="P5" s="61"/>
      <c r="Q5" s="61"/>
      <c r="R5" s="61"/>
      <c r="S5" s="61"/>
      <c r="T5" s="60"/>
    </row>
    <row r="6" spans="1:20" ht="30">
      <c r="A6" s="64" t="s">
        <v>31</v>
      </c>
      <c r="B6" s="59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0"/>
      <c r="K6" s="60"/>
      <c r="L6" s="61"/>
      <c r="M6" s="61"/>
      <c r="N6" s="63"/>
      <c r="O6" s="61"/>
      <c r="P6" s="61"/>
      <c r="Q6" s="63"/>
      <c r="R6" s="63"/>
      <c r="S6" s="61"/>
      <c r="T6" s="63"/>
    </row>
    <row r="7" spans="1:20" ht="30">
      <c r="A7" s="58" t="s">
        <v>33</v>
      </c>
      <c r="B7" s="59" t="s">
        <v>94</v>
      </c>
      <c r="C7" s="60">
        <v>61</v>
      </c>
      <c r="D7" s="60">
        <v>90</v>
      </c>
      <c r="E7" s="63">
        <v>1</v>
      </c>
      <c r="F7" s="63">
        <v>1</v>
      </c>
      <c r="G7" s="61">
        <v>1</v>
      </c>
      <c r="H7" s="63">
        <v>1</v>
      </c>
      <c r="I7" s="63">
        <v>1</v>
      </c>
      <c r="J7" s="60"/>
      <c r="K7" s="63"/>
      <c r="L7" s="61"/>
      <c r="M7" s="61"/>
      <c r="N7" s="61"/>
      <c r="O7" s="61"/>
      <c r="P7" s="61"/>
      <c r="Q7" s="63"/>
      <c r="R7" s="63"/>
      <c r="S7" s="61"/>
      <c r="T7" s="63"/>
    </row>
    <row r="8" spans="1:20" ht="60">
      <c r="A8" s="328" t="s">
        <v>34</v>
      </c>
      <c r="B8" s="59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5">
      <c r="A9" s="328"/>
      <c r="B9" s="59" t="s">
        <v>6</v>
      </c>
      <c r="C9" s="60">
        <v>0</v>
      </c>
      <c r="D9" s="60">
        <v>50.9</v>
      </c>
      <c r="E9" s="63">
        <v>1</v>
      </c>
      <c r="F9" s="63">
        <v>1</v>
      </c>
      <c r="G9" s="63">
        <v>1</v>
      </c>
      <c r="H9" s="63">
        <v>1</v>
      </c>
      <c r="I9" s="63">
        <v>1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15">
      <c r="A10" s="328"/>
      <c r="B10" s="59" t="s">
        <v>7</v>
      </c>
      <c r="C10" s="60">
        <v>0</v>
      </c>
      <c r="D10" s="60">
        <v>36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30">
      <c r="A11" s="60" t="s">
        <v>8</v>
      </c>
      <c r="B11" s="59" t="s">
        <v>9</v>
      </c>
      <c r="C11" s="60" t="s">
        <v>28</v>
      </c>
      <c r="D11" s="60" t="s">
        <v>29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45">
      <c r="A12" s="63" t="s">
        <v>35</v>
      </c>
      <c r="B12" s="59" t="s">
        <v>95</v>
      </c>
      <c r="C12" s="60">
        <v>11</v>
      </c>
      <c r="D12" s="60">
        <v>12</v>
      </c>
      <c r="E12" s="63">
        <v>1</v>
      </c>
      <c r="F12" s="61">
        <v>1</v>
      </c>
      <c r="G12" s="61">
        <v>1</v>
      </c>
      <c r="H12" s="63">
        <v>1</v>
      </c>
      <c r="I12" s="61">
        <v>1</v>
      </c>
      <c r="J12" s="60"/>
      <c r="K12" s="60"/>
      <c r="L12" s="61"/>
      <c r="M12" s="61"/>
      <c r="N12" s="63"/>
      <c r="O12" s="61"/>
      <c r="P12" s="61"/>
      <c r="Q12" s="61"/>
      <c r="R12" s="61"/>
      <c r="S12" s="61"/>
      <c r="T12" s="60"/>
    </row>
    <row r="13" spans="1:20" ht="45">
      <c r="A13" s="63" t="s">
        <v>36</v>
      </c>
      <c r="B13" s="59" t="s">
        <v>11</v>
      </c>
      <c r="C13" s="60">
        <v>83.5</v>
      </c>
      <c r="D13" s="60">
        <v>100</v>
      </c>
      <c r="E13" s="63">
        <v>1</v>
      </c>
      <c r="F13" s="61">
        <v>1</v>
      </c>
      <c r="G13" s="61">
        <v>1</v>
      </c>
      <c r="H13" s="63">
        <v>1</v>
      </c>
      <c r="I13" s="61">
        <v>1</v>
      </c>
      <c r="J13" s="60"/>
      <c r="K13" s="60"/>
      <c r="L13" s="61"/>
      <c r="M13" s="61"/>
      <c r="N13" s="63"/>
      <c r="O13" s="61"/>
      <c r="P13" s="61"/>
      <c r="Q13" s="61"/>
      <c r="R13" s="61"/>
      <c r="S13" s="61"/>
      <c r="T13" s="60"/>
    </row>
    <row r="14" spans="1:20" ht="30">
      <c r="A14" s="63" t="s">
        <v>37</v>
      </c>
      <c r="B14" s="59" t="s">
        <v>12</v>
      </c>
      <c r="C14" s="60">
        <v>45.8</v>
      </c>
      <c r="D14" s="60">
        <v>50</v>
      </c>
      <c r="E14" s="63">
        <v>1</v>
      </c>
      <c r="F14" s="61">
        <v>1</v>
      </c>
      <c r="G14" s="61">
        <v>1</v>
      </c>
      <c r="H14" s="63">
        <v>0</v>
      </c>
      <c r="I14" s="61">
        <v>1</v>
      </c>
      <c r="J14" s="60"/>
      <c r="K14" s="60"/>
      <c r="L14" s="61"/>
      <c r="M14" s="61"/>
      <c r="N14" s="63"/>
      <c r="O14" s="61"/>
      <c r="P14" s="61"/>
      <c r="Q14" s="61"/>
      <c r="R14" s="61"/>
      <c r="S14" s="61"/>
      <c r="T14" s="60"/>
    </row>
    <row r="15" spans="1:20" ht="60">
      <c r="A15" s="65" t="s">
        <v>38</v>
      </c>
      <c r="B15" s="59" t="s">
        <v>48</v>
      </c>
      <c r="C15" s="60">
        <v>0</v>
      </c>
      <c r="D15" s="60">
        <v>100</v>
      </c>
      <c r="E15" s="63">
        <v>1</v>
      </c>
      <c r="F15" s="61">
        <v>1</v>
      </c>
      <c r="G15" s="61">
        <v>1</v>
      </c>
      <c r="H15" s="63">
        <v>1</v>
      </c>
      <c r="I15" s="61">
        <v>1</v>
      </c>
      <c r="J15" s="60"/>
      <c r="K15" s="60"/>
      <c r="L15" s="61"/>
      <c r="M15" s="61"/>
      <c r="N15" s="63"/>
      <c r="O15" s="61"/>
      <c r="P15" s="61"/>
      <c r="Q15" s="61"/>
      <c r="R15" s="61"/>
      <c r="S15" s="61"/>
      <c r="T15" s="60"/>
    </row>
    <row r="16" spans="1:20" ht="45">
      <c r="A16" s="63" t="s">
        <v>14</v>
      </c>
      <c r="B16" s="59" t="s">
        <v>15</v>
      </c>
      <c r="C16" s="60">
        <v>40.2</v>
      </c>
      <c r="D16" s="60">
        <v>76</v>
      </c>
      <c r="E16" s="63">
        <v>1</v>
      </c>
      <c r="F16" s="63">
        <v>1</v>
      </c>
      <c r="G16" s="63">
        <v>1</v>
      </c>
      <c r="H16" s="63">
        <v>1</v>
      </c>
      <c r="I16" s="61">
        <v>1</v>
      </c>
      <c r="J16" s="60"/>
      <c r="K16" s="60"/>
      <c r="L16" s="61"/>
      <c r="M16" s="63"/>
      <c r="N16" s="61"/>
      <c r="O16" s="63"/>
      <c r="P16" s="61"/>
      <c r="Q16" s="61"/>
      <c r="R16" s="61"/>
      <c r="S16" s="63"/>
      <c r="T16" s="63"/>
    </row>
    <row r="17" spans="1:20" ht="75">
      <c r="A17" s="63" t="s">
        <v>16</v>
      </c>
      <c r="B17" s="59" t="s">
        <v>17</v>
      </c>
      <c r="C17" s="60" t="s">
        <v>39</v>
      </c>
      <c r="D17" s="60">
        <v>25</v>
      </c>
      <c r="E17" s="63">
        <v>1</v>
      </c>
      <c r="F17" s="60">
        <v>1</v>
      </c>
      <c r="G17" s="63">
        <v>1</v>
      </c>
      <c r="H17" s="63">
        <v>1</v>
      </c>
      <c r="I17" s="61">
        <v>1</v>
      </c>
      <c r="J17" s="60"/>
      <c r="K17" s="60"/>
      <c r="L17" s="61"/>
      <c r="M17" s="60"/>
      <c r="N17" s="61"/>
      <c r="O17" s="63"/>
      <c r="P17" s="61"/>
      <c r="Q17" s="61"/>
      <c r="R17" s="61"/>
      <c r="S17" s="63"/>
      <c r="T17" s="60"/>
    </row>
    <row r="18" spans="1:20" ht="75">
      <c r="A18" s="63" t="s">
        <v>18</v>
      </c>
      <c r="B18" s="59" t="s">
        <v>19</v>
      </c>
      <c r="C18" s="60">
        <v>16</v>
      </c>
      <c r="D18" s="60">
        <v>19</v>
      </c>
      <c r="E18" s="63"/>
      <c r="F18" s="61"/>
      <c r="G18" s="61"/>
      <c r="H18" s="63"/>
      <c r="I18" s="61"/>
      <c r="J18" s="60"/>
      <c r="K18" s="60"/>
      <c r="L18" s="61"/>
      <c r="M18" s="61"/>
      <c r="N18" s="61"/>
      <c r="O18" s="61"/>
      <c r="P18" s="61"/>
      <c r="Q18" s="61"/>
      <c r="R18" s="61"/>
      <c r="S18" s="61"/>
      <c r="T18" s="63"/>
    </row>
    <row r="19" spans="1:20" ht="105">
      <c r="A19" s="63" t="s">
        <v>20</v>
      </c>
      <c r="B19" s="59" t="s">
        <v>21</v>
      </c>
      <c r="C19" s="60">
        <v>73.8</v>
      </c>
      <c r="D19" s="60">
        <v>78</v>
      </c>
      <c r="E19" s="63">
        <v>1</v>
      </c>
      <c r="F19" s="61">
        <v>1</v>
      </c>
      <c r="G19" s="61">
        <v>1</v>
      </c>
      <c r="H19" s="63">
        <v>1</v>
      </c>
      <c r="I19" s="61">
        <v>1</v>
      </c>
      <c r="J19" s="63"/>
      <c r="K19" s="60"/>
      <c r="L19" s="61"/>
      <c r="M19" s="61"/>
      <c r="N19" s="61"/>
      <c r="O19" s="61"/>
      <c r="P19" s="61"/>
      <c r="Q19" s="61"/>
      <c r="R19" s="61"/>
      <c r="S19" s="61"/>
      <c r="T19" s="63"/>
    </row>
    <row r="20" spans="1:20" ht="87" customHeight="1">
      <c r="A20" s="63" t="s">
        <v>41</v>
      </c>
      <c r="B20" s="59" t="s">
        <v>96</v>
      </c>
      <c r="C20" s="60">
        <v>4</v>
      </c>
      <c r="D20" s="60">
        <v>60</v>
      </c>
      <c r="E20" s="67">
        <v>1</v>
      </c>
      <c r="F20" s="67">
        <v>1</v>
      </c>
      <c r="G20" s="67">
        <v>1</v>
      </c>
      <c r="H20" s="67">
        <v>1</v>
      </c>
      <c r="I20" s="68">
        <v>1</v>
      </c>
      <c r="J20" s="67"/>
      <c r="K20" s="67"/>
      <c r="L20" s="68"/>
      <c r="M20" s="67"/>
      <c r="N20" s="67"/>
      <c r="O20" s="68"/>
      <c r="P20" s="67"/>
      <c r="Q20" s="67"/>
      <c r="R20" s="67"/>
      <c r="S20" s="67"/>
      <c r="T20" s="67"/>
    </row>
    <row r="21" spans="1:20" ht="60">
      <c r="A21" s="63" t="s">
        <v>42</v>
      </c>
      <c r="B21" s="59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8">
        <v>1</v>
      </c>
      <c r="J21" s="72"/>
      <c r="K21" s="67"/>
      <c r="L21" s="68"/>
      <c r="M21" s="67"/>
      <c r="N21" s="67"/>
      <c r="O21" s="68"/>
      <c r="P21" s="67"/>
      <c r="Q21" s="67"/>
      <c r="R21" s="67"/>
      <c r="S21" s="67"/>
      <c r="T21" s="67"/>
    </row>
    <row r="22" spans="1:20" ht="30">
      <c r="A22" s="63" t="s">
        <v>43</v>
      </c>
      <c r="B22" s="59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8">
        <v>1</v>
      </c>
      <c r="J22" s="72"/>
      <c r="K22" s="72"/>
      <c r="L22" s="68"/>
      <c r="M22" s="67"/>
      <c r="N22" s="67"/>
      <c r="O22" s="68"/>
      <c r="P22" s="67"/>
      <c r="Q22" s="67"/>
      <c r="R22" s="67"/>
      <c r="S22" s="67"/>
      <c r="T22" s="67"/>
    </row>
    <row r="23" spans="1:20" ht="75">
      <c r="A23" s="273" t="s">
        <v>45</v>
      </c>
      <c r="B23" s="274" t="s">
        <v>99</v>
      </c>
      <c r="C23" s="275">
        <v>0</v>
      </c>
      <c r="D23" s="275">
        <v>50</v>
      </c>
      <c r="E23" s="276">
        <v>1</v>
      </c>
      <c r="F23" s="276">
        <v>1</v>
      </c>
      <c r="G23" s="276">
        <v>1</v>
      </c>
      <c r="H23" s="276">
        <v>1</v>
      </c>
      <c r="I23" s="269">
        <v>1</v>
      </c>
      <c r="J23" s="280"/>
      <c r="K23" s="280"/>
      <c r="L23" s="269"/>
      <c r="M23" s="276"/>
      <c r="N23" s="276"/>
      <c r="O23" s="269"/>
      <c r="P23" s="276"/>
      <c r="Q23" s="276"/>
      <c r="R23" s="276"/>
      <c r="S23" s="276"/>
      <c r="T23" s="276"/>
    </row>
    <row r="24" spans="1:20" s="291" customFormat="1" ht="15">
      <c r="A24" s="254"/>
      <c r="B24" s="255"/>
      <c r="C24" s="254"/>
      <c r="D24" s="254"/>
      <c r="E24" s="263">
        <f>SUM(E3:E23)</f>
        <v>16</v>
      </c>
      <c r="F24" s="263">
        <f>SUM(F3:F23)</f>
        <v>16</v>
      </c>
      <c r="G24" s="263">
        <f>SUM(G3:G23)</f>
        <v>16</v>
      </c>
      <c r="H24" s="263">
        <f>SUM(H3:H23)</f>
        <v>15</v>
      </c>
      <c r="I24" s="263">
        <f>SUM(I3:I23)</f>
        <v>16</v>
      </c>
      <c r="J24" s="263"/>
      <c r="K24" s="254"/>
      <c r="L24" s="254"/>
      <c r="M24" s="254"/>
      <c r="N24" s="254"/>
      <c r="O24" s="254"/>
      <c r="P24" s="254"/>
      <c r="Q24" s="254"/>
      <c r="R24" s="254"/>
      <c r="S24" s="254"/>
      <c r="T24" s="254"/>
    </row>
    <row r="25" spans="1:20" ht="15.75">
      <c r="A25" s="2"/>
      <c r="B25" s="252" t="s">
        <v>51</v>
      </c>
      <c r="C25" s="253"/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>
      <c r="A26" s="2"/>
      <c r="B26" s="74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74" t="s">
        <v>53</v>
      </c>
      <c r="C27" s="75"/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74" t="s">
        <v>54</v>
      </c>
      <c r="C28" s="7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74" t="s">
        <v>55</v>
      </c>
      <c r="C29" s="7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74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J32"/>
  <sheetViews>
    <sheetView workbookViewId="0" topLeftCell="A21">
      <pane xSplit="4" topLeftCell="DD1" activePane="topRight" state="frozen"/>
      <selection pane="topLeft" activeCell="A1" sqref="A1"/>
      <selection pane="topRight" activeCell="DE33" sqref="DE33"/>
    </sheetView>
  </sheetViews>
  <sheetFormatPr defaultColWidth="9.00390625" defaultRowHeight="12.75"/>
  <cols>
    <col min="2" max="2" width="44.75390625" style="90" customWidth="1"/>
  </cols>
  <sheetData>
    <row r="2" spans="1:22" ht="42.75">
      <c r="A2" s="54" t="s">
        <v>0</v>
      </c>
      <c r="B2" s="83" t="s">
        <v>1</v>
      </c>
      <c r="C2" s="54" t="s">
        <v>49</v>
      </c>
      <c r="D2" s="54" t="s">
        <v>24</v>
      </c>
      <c r="E2" s="57" t="s">
        <v>260</v>
      </c>
      <c r="F2" s="57" t="s">
        <v>530</v>
      </c>
      <c r="G2" s="57" t="s">
        <v>262</v>
      </c>
      <c r="H2" s="54" t="s">
        <v>531</v>
      </c>
      <c r="I2" s="54" t="s">
        <v>439</v>
      </c>
      <c r="J2" s="54" t="s">
        <v>438</v>
      </c>
      <c r="K2" s="54" t="s">
        <v>445</v>
      </c>
      <c r="L2" s="54" t="s">
        <v>441</v>
      </c>
      <c r="M2" s="54" t="s">
        <v>446</v>
      </c>
      <c r="N2" s="54" t="s">
        <v>532</v>
      </c>
      <c r="O2" s="54" t="s">
        <v>533</v>
      </c>
      <c r="P2" s="54" t="s">
        <v>534</v>
      </c>
      <c r="Q2" s="54" t="s">
        <v>535</v>
      </c>
      <c r="R2" s="54" t="s">
        <v>536</v>
      </c>
      <c r="S2" s="54" t="s">
        <v>537</v>
      </c>
      <c r="T2" s="54" t="s">
        <v>538</v>
      </c>
      <c r="U2" s="54" t="s">
        <v>539</v>
      </c>
      <c r="V2" s="54" t="s">
        <v>540</v>
      </c>
    </row>
    <row r="3" spans="1:22" ht="45">
      <c r="A3" s="70" t="s">
        <v>25</v>
      </c>
      <c r="B3" s="84" t="s">
        <v>3</v>
      </c>
      <c r="C3" s="61">
        <v>0</v>
      </c>
      <c r="D3" s="61">
        <v>56</v>
      </c>
      <c r="E3" s="160">
        <v>1</v>
      </c>
      <c r="F3" s="160">
        <v>0</v>
      </c>
      <c r="G3" s="160">
        <v>0</v>
      </c>
      <c r="H3" s="160">
        <v>1</v>
      </c>
      <c r="I3" s="160">
        <v>0</v>
      </c>
      <c r="J3" s="160">
        <v>1</v>
      </c>
      <c r="K3" s="160">
        <v>0</v>
      </c>
      <c r="L3" s="160">
        <v>1</v>
      </c>
      <c r="M3" s="160">
        <v>0</v>
      </c>
      <c r="N3" s="160">
        <v>1</v>
      </c>
      <c r="O3" s="160">
        <v>1</v>
      </c>
      <c r="P3" s="160">
        <v>1</v>
      </c>
      <c r="Q3" s="160">
        <v>0</v>
      </c>
      <c r="R3" s="160">
        <v>0</v>
      </c>
      <c r="S3" s="160">
        <v>1</v>
      </c>
      <c r="T3" s="160">
        <v>1</v>
      </c>
      <c r="U3" s="160">
        <v>0</v>
      </c>
      <c r="V3" s="160">
        <v>0</v>
      </c>
    </row>
    <row r="4" spans="1:22" ht="30">
      <c r="A4" s="70" t="s">
        <v>26</v>
      </c>
      <c r="B4" s="84" t="s">
        <v>90</v>
      </c>
      <c r="C4" s="61">
        <v>60</v>
      </c>
      <c r="D4" s="61">
        <v>67</v>
      </c>
      <c r="E4" s="160">
        <v>0</v>
      </c>
      <c r="F4" s="160">
        <v>0</v>
      </c>
      <c r="G4" s="160">
        <v>0</v>
      </c>
      <c r="H4" s="160">
        <v>0</v>
      </c>
      <c r="I4" s="160">
        <v>0</v>
      </c>
      <c r="J4" s="160">
        <v>1</v>
      </c>
      <c r="K4" s="160">
        <v>1</v>
      </c>
      <c r="L4" s="160">
        <v>0</v>
      </c>
      <c r="M4" s="160">
        <v>0</v>
      </c>
      <c r="N4" s="160">
        <v>0</v>
      </c>
      <c r="O4" s="160">
        <v>0</v>
      </c>
      <c r="P4" s="160">
        <v>0</v>
      </c>
      <c r="Q4" s="160">
        <v>0</v>
      </c>
      <c r="R4" s="160">
        <v>0</v>
      </c>
      <c r="S4" s="160">
        <v>1</v>
      </c>
      <c r="T4" s="160">
        <v>0</v>
      </c>
      <c r="U4" s="160">
        <v>0</v>
      </c>
      <c r="V4" s="160">
        <v>1</v>
      </c>
    </row>
    <row r="5" spans="1:22" ht="1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1">
        <v>1</v>
      </c>
      <c r="V5" s="61">
        <v>1</v>
      </c>
    </row>
    <row r="6" spans="1:22" ht="30">
      <c r="A6" s="85" t="s">
        <v>31</v>
      </c>
      <c r="B6" s="84" t="s">
        <v>93</v>
      </c>
      <c r="C6" s="61">
        <v>100</v>
      </c>
      <c r="D6" s="61">
        <v>100</v>
      </c>
      <c r="E6" s="61">
        <v>1</v>
      </c>
      <c r="F6" s="61">
        <v>1</v>
      </c>
      <c r="G6" s="61">
        <v>1</v>
      </c>
      <c r="H6" s="61">
        <v>1</v>
      </c>
      <c r="I6" s="61">
        <v>1</v>
      </c>
      <c r="J6" s="61">
        <v>1</v>
      </c>
      <c r="K6" s="61">
        <v>1</v>
      </c>
      <c r="L6" s="61">
        <v>1</v>
      </c>
      <c r="M6" s="61">
        <v>1</v>
      </c>
      <c r="N6" s="61">
        <v>1</v>
      </c>
      <c r="O6" s="61">
        <v>1</v>
      </c>
      <c r="P6" s="61">
        <v>1</v>
      </c>
      <c r="Q6" s="61">
        <v>1</v>
      </c>
      <c r="R6" s="61">
        <v>1</v>
      </c>
      <c r="S6" s="61">
        <v>1</v>
      </c>
      <c r="T6" s="61">
        <v>1</v>
      </c>
      <c r="U6" s="61">
        <v>1</v>
      </c>
      <c r="V6" s="61">
        <v>1</v>
      </c>
    </row>
    <row r="7" spans="1:22" ht="30">
      <c r="A7" s="70" t="s">
        <v>33</v>
      </c>
      <c r="B7" s="84" t="s">
        <v>94</v>
      </c>
      <c r="C7" s="61">
        <v>61</v>
      </c>
      <c r="D7" s="61">
        <v>90</v>
      </c>
      <c r="E7" s="61">
        <v>1</v>
      </c>
      <c r="F7" s="61">
        <v>1</v>
      </c>
      <c r="G7" s="61">
        <v>1</v>
      </c>
      <c r="H7" s="61">
        <v>1</v>
      </c>
      <c r="I7" s="61">
        <v>1</v>
      </c>
      <c r="J7" s="61">
        <v>1</v>
      </c>
      <c r="K7" s="61">
        <v>1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61">
        <v>1</v>
      </c>
      <c r="R7" s="61">
        <v>1</v>
      </c>
      <c r="S7" s="61">
        <v>1</v>
      </c>
      <c r="T7" s="61">
        <v>1</v>
      </c>
      <c r="U7" s="61">
        <v>1</v>
      </c>
      <c r="V7" s="61">
        <v>1</v>
      </c>
    </row>
    <row r="8" spans="1:22" ht="60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5">
      <c r="A9" s="342"/>
      <c r="B9" s="84" t="s">
        <v>6</v>
      </c>
      <c r="C9" s="61">
        <v>0</v>
      </c>
      <c r="D9" s="61">
        <v>50.9</v>
      </c>
      <c r="E9" s="161">
        <v>1</v>
      </c>
      <c r="F9" s="161">
        <v>1</v>
      </c>
      <c r="G9" s="161">
        <v>1</v>
      </c>
      <c r="H9" s="161">
        <v>1</v>
      </c>
      <c r="I9" s="161">
        <v>1</v>
      </c>
      <c r="J9" s="161">
        <v>1</v>
      </c>
      <c r="K9" s="161">
        <v>1</v>
      </c>
      <c r="L9" s="161">
        <v>1</v>
      </c>
      <c r="M9" s="161">
        <v>1</v>
      </c>
      <c r="N9" s="161">
        <v>1</v>
      </c>
      <c r="O9" s="161">
        <v>1</v>
      </c>
      <c r="P9" s="161">
        <v>1</v>
      </c>
      <c r="Q9" s="161">
        <v>1</v>
      </c>
      <c r="R9" s="161">
        <v>1</v>
      </c>
      <c r="S9" s="161">
        <v>1</v>
      </c>
      <c r="T9" s="161">
        <v>1</v>
      </c>
      <c r="U9" s="161">
        <v>1</v>
      </c>
      <c r="V9" s="161">
        <v>1</v>
      </c>
    </row>
    <row r="10" spans="1:22" ht="15">
      <c r="A10" s="342"/>
      <c r="B10" s="84" t="s">
        <v>7</v>
      </c>
      <c r="C10" s="61">
        <v>0</v>
      </c>
      <c r="D10" s="61">
        <v>36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45">
      <c r="A11" s="61" t="s">
        <v>8</v>
      </c>
      <c r="B11" s="84" t="s">
        <v>9</v>
      </c>
      <c r="C11" s="61" t="s">
        <v>28</v>
      </c>
      <c r="D11" s="61" t="s">
        <v>29</v>
      </c>
      <c r="E11" s="162">
        <v>1</v>
      </c>
      <c r="F11" s="162">
        <v>1</v>
      </c>
      <c r="G11" s="162">
        <v>1</v>
      </c>
      <c r="H11" s="162">
        <v>1</v>
      </c>
      <c r="I11" s="162">
        <v>1</v>
      </c>
      <c r="J11" s="162">
        <v>1</v>
      </c>
      <c r="K11" s="162">
        <v>1</v>
      </c>
      <c r="L11" s="162">
        <v>1</v>
      </c>
      <c r="M11" s="162">
        <v>1</v>
      </c>
      <c r="N11" s="162">
        <v>1</v>
      </c>
      <c r="O11" s="162">
        <v>1</v>
      </c>
      <c r="P11" s="162">
        <v>1</v>
      </c>
      <c r="Q11" s="162">
        <v>1</v>
      </c>
      <c r="R11" s="162">
        <v>1</v>
      </c>
      <c r="S11" s="162">
        <v>1</v>
      </c>
      <c r="T11" s="162">
        <v>1</v>
      </c>
      <c r="U11" s="162">
        <v>1</v>
      </c>
      <c r="V11" s="162">
        <v>1</v>
      </c>
    </row>
    <row r="12" spans="1:22" ht="45">
      <c r="A12" s="66" t="s">
        <v>35</v>
      </c>
      <c r="B12" s="84" t="s">
        <v>95</v>
      </c>
      <c r="C12" s="61">
        <v>11</v>
      </c>
      <c r="D12" s="61">
        <v>12</v>
      </c>
      <c r="E12" s="66">
        <v>0</v>
      </c>
      <c r="F12" s="61">
        <v>0</v>
      </c>
      <c r="G12" s="61">
        <v>1</v>
      </c>
      <c r="H12" s="61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1">
        <v>1</v>
      </c>
      <c r="O12" s="61">
        <v>1</v>
      </c>
      <c r="P12" s="61">
        <v>1</v>
      </c>
      <c r="Q12" s="61">
        <v>1</v>
      </c>
      <c r="R12" s="61">
        <v>1</v>
      </c>
      <c r="S12" s="61">
        <v>1</v>
      </c>
      <c r="T12" s="61">
        <v>1</v>
      </c>
      <c r="U12" s="61">
        <v>1</v>
      </c>
      <c r="V12" s="61">
        <v>1</v>
      </c>
    </row>
    <row r="13" spans="1:22" ht="45" customHeight="1">
      <c r="A13" s="66" t="s">
        <v>36</v>
      </c>
      <c r="B13" s="84" t="s">
        <v>11</v>
      </c>
      <c r="C13" s="61">
        <v>83.5</v>
      </c>
      <c r="D13" s="61">
        <v>100</v>
      </c>
      <c r="E13" s="66">
        <v>0</v>
      </c>
      <c r="F13" s="61">
        <v>0</v>
      </c>
      <c r="G13" s="61">
        <v>1</v>
      </c>
      <c r="H13" s="61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</row>
    <row r="14" spans="1:22" ht="30">
      <c r="A14" s="66" t="s">
        <v>37</v>
      </c>
      <c r="B14" s="84" t="s">
        <v>12</v>
      </c>
      <c r="C14" s="61">
        <v>45.8</v>
      </c>
      <c r="D14" s="61">
        <v>50</v>
      </c>
      <c r="E14" s="66">
        <v>0</v>
      </c>
      <c r="F14" s="61">
        <v>0</v>
      </c>
      <c r="G14" s="61">
        <v>1</v>
      </c>
      <c r="H14" s="66">
        <v>0</v>
      </c>
      <c r="I14" s="61">
        <v>1</v>
      </c>
      <c r="J14" s="61">
        <v>1</v>
      </c>
      <c r="K14" s="61">
        <v>0</v>
      </c>
      <c r="L14" s="85">
        <v>0</v>
      </c>
      <c r="M14" s="61">
        <v>0</v>
      </c>
      <c r="N14" s="66">
        <v>1</v>
      </c>
      <c r="O14" s="61">
        <v>1</v>
      </c>
      <c r="P14" s="61">
        <v>1</v>
      </c>
      <c r="Q14" s="61">
        <v>0</v>
      </c>
      <c r="R14" s="61">
        <v>1</v>
      </c>
      <c r="S14" s="61">
        <v>1</v>
      </c>
      <c r="T14" s="61">
        <v>1</v>
      </c>
      <c r="U14" s="61">
        <v>1</v>
      </c>
      <c r="V14" s="61">
        <v>1</v>
      </c>
    </row>
    <row r="15" spans="1:22" ht="60">
      <c r="A15" s="86" t="s">
        <v>38</v>
      </c>
      <c r="B15" s="84" t="s">
        <v>48</v>
      </c>
      <c r="C15" s="61">
        <v>0</v>
      </c>
      <c r="D15" s="61">
        <v>100</v>
      </c>
      <c r="E15" s="66">
        <v>1</v>
      </c>
      <c r="F15" s="61">
        <v>1</v>
      </c>
      <c r="G15" s="61">
        <v>1</v>
      </c>
      <c r="H15" s="66">
        <v>1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6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61">
        <v>1</v>
      </c>
      <c r="V15" s="61">
        <v>1</v>
      </c>
    </row>
    <row r="16" spans="1:22" ht="45">
      <c r="A16" s="66" t="s">
        <v>14</v>
      </c>
      <c r="B16" s="84" t="s">
        <v>15</v>
      </c>
      <c r="C16" s="61">
        <v>40.2</v>
      </c>
      <c r="D16" s="61">
        <v>76</v>
      </c>
      <c r="E16" s="66">
        <v>1</v>
      </c>
      <c r="F16" s="66">
        <v>1</v>
      </c>
      <c r="G16" s="66">
        <v>1</v>
      </c>
      <c r="H16" s="66">
        <v>1</v>
      </c>
      <c r="I16" s="66">
        <v>1</v>
      </c>
      <c r="J16" s="66">
        <v>1</v>
      </c>
      <c r="K16" s="66">
        <v>1</v>
      </c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6">
        <v>1</v>
      </c>
      <c r="R16" s="66">
        <v>1</v>
      </c>
      <c r="S16" s="66">
        <v>1</v>
      </c>
      <c r="T16" s="66">
        <v>1</v>
      </c>
      <c r="U16" s="66">
        <v>1</v>
      </c>
      <c r="V16" s="66">
        <v>1</v>
      </c>
    </row>
    <row r="17" spans="1:22" ht="75">
      <c r="A17" s="66" t="s">
        <v>16</v>
      </c>
      <c r="B17" s="84" t="s">
        <v>17</v>
      </c>
      <c r="C17" s="61" t="s">
        <v>39</v>
      </c>
      <c r="D17" s="61">
        <v>25</v>
      </c>
      <c r="E17" s="66">
        <v>0</v>
      </c>
      <c r="F17" s="61">
        <v>0</v>
      </c>
      <c r="G17" s="66">
        <v>1</v>
      </c>
      <c r="H17" s="66">
        <v>1</v>
      </c>
      <c r="I17" s="61">
        <v>1</v>
      </c>
      <c r="J17" s="85">
        <v>1</v>
      </c>
      <c r="K17" s="61">
        <v>1</v>
      </c>
      <c r="L17" s="61">
        <v>1</v>
      </c>
      <c r="M17" s="61">
        <v>0</v>
      </c>
      <c r="N17" s="61">
        <v>1</v>
      </c>
      <c r="O17" s="163">
        <v>1</v>
      </c>
      <c r="P17" s="61">
        <v>1</v>
      </c>
      <c r="Q17" s="61">
        <v>1</v>
      </c>
      <c r="R17" s="61">
        <v>1</v>
      </c>
      <c r="S17" s="66">
        <v>1</v>
      </c>
      <c r="T17" s="61">
        <v>1</v>
      </c>
      <c r="U17" s="61">
        <v>1</v>
      </c>
      <c r="V17" s="61">
        <v>1</v>
      </c>
    </row>
    <row r="18" spans="1:22" ht="75">
      <c r="A18" s="66" t="s">
        <v>18</v>
      </c>
      <c r="B18" s="84" t="s">
        <v>19</v>
      </c>
      <c r="C18" s="61">
        <v>16</v>
      </c>
      <c r="D18" s="61">
        <v>19</v>
      </c>
      <c r="E18" s="66"/>
      <c r="F18" s="61"/>
      <c r="G18" s="61"/>
      <c r="H18" s="66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6"/>
      <c r="U18" s="66"/>
      <c r="V18" s="66"/>
    </row>
    <row r="19" spans="1:22" ht="102.75" customHeight="1">
      <c r="A19" s="66" t="s">
        <v>20</v>
      </c>
      <c r="B19" s="84" t="s">
        <v>21</v>
      </c>
      <c r="C19" s="61">
        <v>73.8</v>
      </c>
      <c r="D19" s="61">
        <v>78</v>
      </c>
      <c r="E19" s="66">
        <v>0</v>
      </c>
      <c r="F19" s="61">
        <v>0</v>
      </c>
      <c r="G19" s="61">
        <v>1</v>
      </c>
      <c r="H19" s="66">
        <v>0</v>
      </c>
      <c r="I19" s="61">
        <v>1</v>
      </c>
      <c r="J19" s="66">
        <v>1</v>
      </c>
      <c r="K19" s="61">
        <v>1</v>
      </c>
      <c r="L19" s="61">
        <v>0</v>
      </c>
      <c r="M19" s="61">
        <v>1</v>
      </c>
      <c r="N19" s="61">
        <v>1</v>
      </c>
      <c r="O19" s="61">
        <v>1</v>
      </c>
      <c r="P19" s="61">
        <v>0</v>
      </c>
      <c r="Q19" s="61">
        <v>1</v>
      </c>
      <c r="R19" s="61">
        <v>1</v>
      </c>
      <c r="S19" s="61">
        <v>1</v>
      </c>
      <c r="T19" s="66">
        <v>1</v>
      </c>
      <c r="U19" s="66">
        <v>0</v>
      </c>
      <c r="V19" s="66">
        <v>1</v>
      </c>
    </row>
    <row r="20" spans="1:22" ht="103.5" customHeight="1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69">
        <v>1</v>
      </c>
      <c r="O20" s="69">
        <v>1</v>
      </c>
      <c r="P20" s="69">
        <v>1</v>
      </c>
      <c r="Q20" s="69">
        <v>1</v>
      </c>
      <c r="R20" s="69">
        <v>1</v>
      </c>
      <c r="S20" s="69">
        <v>1</v>
      </c>
      <c r="T20" s="69">
        <v>1</v>
      </c>
      <c r="U20" s="69">
        <v>1</v>
      </c>
      <c r="V20" s="69">
        <v>1</v>
      </c>
    </row>
    <row r="21" spans="1:22" ht="60.75" customHeight="1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69">
        <v>1</v>
      </c>
      <c r="O21" s="69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69">
        <v>1</v>
      </c>
    </row>
    <row r="22" spans="1:22" ht="45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69">
        <v>1</v>
      </c>
      <c r="M22" s="69">
        <v>1</v>
      </c>
      <c r="N22" s="69">
        <v>1</v>
      </c>
      <c r="O22" s="69">
        <v>1</v>
      </c>
      <c r="P22" s="69">
        <v>1</v>
      </c>
      <c r="Q22" s="69">
        <v>1</v>
      </c>
      <c r="R22" s="69">
        <v>1</v>
      </c>
      <c r="S22" s="69">
        <v>1</v>
      </c>
      <c r="T22" s="69">
        <v>1</v>
      </c>
      <c r="U22" s="69">
        <v>1</v>
      </c>
      <c r="V22" s="69">
        <v>1</v>
      </c>
    </row>
    <row r="23" spans="1:22" ht="85.5" customHeight="1">
      <c r="A23" s="265" t="s">
        <v>45</v>
      </c>
      <c r="B23" s="266" t="s">
        <v>99</v>
      </c>
      <c r="C23" s="267">
        <v>0</v>
      </c>
      <c r="D23" s="267">
        <v>50</v>
      </c>
      <c r="E23" s="268">
        <v>1</v>
      </c>
      <c r="F23" s="268">
        <v>1</v>
      </c>
      <c r="G23" s="268">
        <v>1</v>
      </c>
      <c r="H23" s="268">
        <v>1</v>
      </c>
      <c r="I23" s="268">
        <v>1</v>
      </c>
      <c r="J23" s="268">
        <v>1</v>
      </c>
      <c r="K23" s="268">
        <v>1</v>
      </c>
      <c r="L23" s="268">
        <v>1</v>
      </c>
      <c r="M23" s="268">
        <v>1</v>
      </c>
      <c r="N23" s="268">
        <v>1</v>
      </c>
      <c r="O23" s="268">
        <v>1</v>
      </c>
      <c r="P23" s="268">
        <v>1</v>
      </c>
      <c r="Q23" s="268">
        <v>1</v>
      </c>
      <c r="R23" s="268">
        <v>1</v>
      </c>
      <c r="S23" s="268">
        <v>1</v>
      </c>
      <c r="T23" s="268">
        <v>1</v>
      </c>
      <c r="U23" s="268">
        <v>1</v>
      </c>
      <c r="V23" s="268">
        <v>1</v>
      </c>
    </row>
    <row r="24" spans="1:114" s="288" customFormat="1" ht="15">
      <c r="A24" s="250"/>
      <c r="B24" s="259"/>
      <c r="C24" s="250"/>
      <c r="D24" s="250"/>
      <c r="E24" s="292">
        <f aca="true" t="shared" si="0" ref="E24:V24">SUM(E3:E23)</f>
        <v>12</v>
      </c>
      <c r="F24" s="292">
        <f t="shared" si="0"/>
        <v>11</v>
      </c>
      <c r="G24" s="292">
        <f t="shared" si="0"/>
        <v>16</v>
      </c>
      <c r="H24" s="292">
        <f t="shared" si="0"/>
        <v>15</v>
      </c>
      <c r="I24" s="292">
        <f t="shared" si="0"/>
        <v>16</v>
      </c>
      <c r="J24" s="292">
        <f t="shared" si="0"/>
        <v>18</v>
      </c>
      <c r="K24" s="292">
        <f t="shared" si="0"/>
        <v>16</v>
      </c>
      <c r="L24" s="292">
        <f t="shared" si="0"/>
        <v>15</v>
      </c>
      <c r="M24" s="292">
        <f t="shared" si="0"/>
        <v>14</v>
      </c>
      <c r="N24" s="292">
        <f t="shared" si="0"/>
        <v>17</v>
      </c>
      <c r="O24" s="292">
        <f t="shared" si="0"/>
        <v>17</v>
      </c>
      <c r="P24" s="292">
        <f t="shared" si="0"/>
        <v>16</v>
      </c>
      <c r="Q24" s="292">
        <f t="shared" si="0"/>
        <v>15</v>
      </c>
      <c r="R24" s="292">
        <f t="shared" si="0"/>
        <v>16</v>
      </c>
      <c r="S24" s="292">
        <f t="shared" si="0"/>
        <v>18</v>
      </c>
      <c r="T24" s="292">
        <f t="shared" si="0"/>
        <v>17</v>
      </c>
      <c r="U24" s="292">
        <f t="shared" si="0"/>
        <v>15</v>
      </c>
      <c r="V24" s="292">
        <f t="shared" si="0"/>
        <v>17</v>
      </c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</row>
    <row r="25" spans="1:22" ht="15.75">
      <c r="A25" s="87"/>
      <c r="B25" s="248" t="s">
        <v>51</v>
      </c>
      <c r="C25" s="249">
        <v>18</v>
      </c>
      <c r="D25" s="87"/>
      <c r="E25" s="87"/>
      <c r="F25" s="87"/>
      <c r="G25" s="87"/>
      <c r="H25" s="108"/>
      <c r="I25" s="73"/>
      <c r="J25" s="108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108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ht="14.25">
      <c r="A27" s="87"/>
      <c r="B27" s="89" t="s">
        <v>53</v>
      </c>
      <c r="C27" s="111">
        <v>16</v>
      </c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ht="14.25">
      <c r="A28" s="87"/>
      <c r="B28" s="89" t="s">
        <v>54</v>
      </c>
      <c r="C28" s="111">
        <v>2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ht="14.25">
      <c r="A29" s="87"/>
      <c r="B29" s="89" t="s">
        <v>55</v>
      </c>
      <c r="C29" s="111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1:22" ht="14.25">
      <c r="A32" s="87"/>
      <c r="B32" s="88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S30"/>
  <sheetViews>
    <sheetView workbookViewId="0" topLeftCell="A21">
      <selection activeCell="CS24" sqref="CS24"/>
    </sheetView>
  </sheetViews>
  <sheetFormatPr defaultColWidth="9.00390625" defaultRowHeight="12.75"/>
  <cols>
    <col min="2" max="2" width="48.25390625" style="90" customWidth="1"/>
    <col min="5" max="5" width="12.625" style="0" customWidth="1"/>
  </cols>
  <sheetData>
    <row r="2" spans="1:68" ht="42.75">
      <c r="A2" s="54" t="s">
        <v>0</v>
      </c>
      <c r="B2" s="83" t="s">
        <v>1</v>
      </c>
      <c r="C2" s="54" t="s">
        <v>49</v>
      </c>
      <c r="D2" s="54" t="s">
        <v>24</v>
      </c>
      <c r="E2" s="166" t="s">
        <v>449</v>
      </c>
      <c r="F2" s="166" t="s">
        <v>450</v>
      </c>
      <c r="G2" s="33" t="s">
        <v>451</v>
      </c>
      <c r="H2" s="33" t="s">
        <v>452</v>
      </c>
      <c r="I2" s="33" t="s">
        <v>453</v>
      </c>
      <c r="J2" s="33" t="s">
        <v>454</v>
      </c>
      <c r="K2" s="33" t="s">
        <v>455</v>
      </c>
      <c r="L2" s="33" t="s">
        <v>456</v>
      </c>
      <c r="M2" s="33" t="s">
        <v>442</v>
      </c>
      <c r="N2" s="33" t="s">
        <v>457</v>
      </c>
      <c r="O2" s="33" t="s">
        <v>458</v>
      </c>
      <c r="P2" s="33" t="s">
        <v>459</v>
      </c>
      <c r="Q2" s="33" t="s">
        <v>460</v>
      </c>
      <c r="R2" s="33" t="s">
        <v>461</v>
      </c>
      <c r="S2" s="33" t="s">
        <v>462</v>
      </c>
      <c r="T2" s="33" t="s">
        <v>463</v>
      </c>
      <c r="U2" s="33" t="s">
        <v>464</v>
      </c>
      <c r="V2" s="33" t="s">
        <v>465</v>
      </c>
      <c r="W2" s="33" t="s">
        <v>466</v>
      </c>
      <c r="X2" s="33" t="s">
        <v>467</v>
      </c>
      <c r="Y2" s="33" t="s">
        <v>468</v>
      </c>
      <c r="Z2" s="33" t="s">
        <v>469</v>
      </c>
      <c r="AA2" s="33" t="s">
        <v>470</v>
      </c>
      <c r="AB2" s="33" t="s">
        <v>471</v>
      </c>
      <c r="AC2" s="33" t="s">
        <v>472</v>
      </c>
      <c r="AD2" s="33" t="s">
        <v>473</v>
      </c>
      <c r="AE2" s="33" t="s">
        <v>474</v>
      </c>
      <c r="AF2" s="33" t="s">
        <v>475</v>
      </c>
      <c r="AG2" s="33" t="s">
        <v>476</v>
      </c>
      <c r="AH2" s="33" t="s">
        <v>477</v>
      </c>
      <c r="AI2" s="33" t="s">
        <v>478</v>
      </c>
      <c r="AJ2" s="33" t="s">
        <v>479</v>
      </c>
      <c r="AK2" s="33" t="s">
        <v>480</v>
      </c>
      <c r="AL2" s="33" t="s">
        <v>481</v>
      </c>
      <c r="AM2" s="33" t="s">
        <v>482</v>
      </c>
      <c r="AN2" s="33" t="s">
        <v>483</v>
      </c>
      <c r="AO2" s="33" t="s">
        <v>484</v>
      </c>
      <c r="AP2" s="33" t="s">
        <v>485</v>
      </c>
      <c r="AQ2" s="33" t="s">
        <v>486</v>
      </c>
      <c r="AR2" s="33" t="s">
        <v>487</v>
      </c>
      <c r="AS2" s="33" t="s">
        <v>488</v>
      </c>
      <c r="AT2" s="33" t="s">
        <v>489</v>
      </c>
      <c r="AU2" s="33" t="s">
        <v>490</v>
      </c>
      <c r="AV2" s="33" t="s">
        <v>491</v>
      </c>
      <c r="AW2" s="33" t="s">
        <v>492</v>
      </c>
      <c r="AX2" s="33" t="s">
        <v>493</v>
      </c>
      <c r="AY2" s="33" t="s">
        <v>494</v>
      </c>
      <c r="AZ2" s="33" t="s">
        <v>495</v>
      </c>
      <c r="BA2" s="33" t="s">
        <v>496</v>
      </c>
      <c r="BB2" s="33" t="s">
        <v>497</v>
      </c>
      <c r="BC2" s="33" t="s">
        <v>498</v>
      </c>
      <c r="BD2" s="33" t="s">
        <v>499</v>
      </c>
      <c r="BE2" s="33" t="s">
        <v>500</v>
      </c>
      <c r="BF2" s="33" t="s">
        <v>501</v>
      </c>
      <c r="BG2" s="33" t="s">
        <v>502</v>
      </c>
      <c r="BH2" s="33" t="s">
        <v>503</v>
      </c>
      <c r="BI2" s="33" t="s">
        <v>504</v>
      </c>
      <c r="BJ2" s="33" t="s">
        <v>505</v>
      </c>
      <c r="BK2" s="33" t="s">
        <v>506</v>
      </c>
      <c r="BL2" s="33" t="s">
        <v>507</v>
      </c>
      <c r="BM2" s="33" t="s">
        <v>508</v>
      </c>
      <c r="BN2" s="33" t="s">
        <v>509</v>
      </c>
      <c r="BO2" s="33" t="s">
        <v>510</v>
      </c>
      <c r="BP2" s="149"/>
    </row>
    <row r="3" spans="1:68" ht="27" customHeight="1">
      <c r="A3" s="151" t="s">
        <v>25</v>
      </c>
      <c r="B3" s="150" t="s">
        <v>3</v>
      </c>
      <c r="C3" s="152">
        <v>0</v>
      </c>
      <c r="D3" s="152">
        <v>56</v>
      </c>
      <c r="E3" s="167">
        <v>1</v>
      </c>
      <c r="F3" s="167">
        <v>1</v>
      </c>
      <c r="G3" s="152">
        <v>1</v>
      </c>
      <c r="H3" s="152">
        <v>1</v>
      </c>
      <c r="I3" s="152">
        <v>1</v>
      </c>
      <c r="J3" s="152">
        <v>1</v>
      </c>
      <c r="K3" s="152">
        <v>1</v>
      </c>
      <c r="L3" s="152">
        <v>1</v>
      </c>
      <c r="M3" s="152">
        <v>1</v>
      </c>
      <c r="N3" s="152">
        <v>1</v>
      </c>
      <c r="O3" s="152">
        <v>1</v>
      </c>
      <c r="P3" s="152">
        <v>1</v>
      </c>
      <c r="Q3" s="152">
        <v>1</v>
      </c>
      <c r="R3" s="152">
        <v>1</v>
      </c>
      <c r="S3" s="152">
        <v>1</v>
      </c>
      <c r="T3" s="152">
        <v>1</v>
      </c>
      <c r="U3" s="152">
        <v>1</v>
      </c>
      <c r="V3" s="152">
        <v>1</v>
      </c>
      <c r="W3" s="152">
        <v>1</v>
      </c>
      <c r="X3" s="152">
        <v>1</v>
      </c>
      <c r="Y3" s="152">
        <v>1</v>
      </c>
      <c r="Z3" s="152">
        <v>1</v>
      </c>
      <c r="AA3" s="152">
        <v>1</v>
      </c>
      <c r="AB3" s="152">
        <v>1</v>
      </c>
      <c r="AC3" s="152">
        <v>1</v>
      </c>
      <c r="AD3" s="152">
        <v>1</v>
      </c>
      <c r="AE3" s="152">
        <v>1</v>
      </c>
      <c r="AF3" s="152">
        <v>1</v>
      </c>
      <c r="AG3" s="152">
        <v>1</v>
      </c>
      <c r="AH3" s="152">
        <v>1</v>
      </c>
      <c r="AI3" s="152">
        <v>1</v>
      </c>
      <c r="AJ3" s="152">
        <v>1</v>
      </c>
      <c r="AK3" s="152">
        <v>1</v>
      </c>
      <c r="AL3" s="152">
        <v>1</v>
      </c>
      <c r="AM3" s="152">
        <v>1</v>
      </c>
      <c r="AN3" s="152">
        <v>1</v>
      </c>
      <c r="AO3" s="152">
        <v>1</v>
      </c>
      <c r="AP3" s="152">
        <v>1</v>
      </c>
      <c r="AQ3" s="152">
        <v>1</v>
      </c>
      <c r="AR3" s="152">
        <v>1</v>
      </c>
      <c r="AS3" s="152">
        <v>1</v>
      </c>
      <c r="AT3" s="152">
        <v>1</v>
      </c>
      <c r="AU3" s="152">
        <v>1</v>
      </c>
      <c r="AV3" s="152">
        <v>1</v>
      </c>
      <c r="AW3" s="152">
        <v>1</v>
      </c>
      <c r="AX3" s="152">
        <v>1</v>
      </c>
      <c r="AY3" s="152">
        <v>1</v>
      </c>
      <c r="AZ3" s="152">
        <v>1</v>
      </c>
      <c r="BA3" s="152">
        <v>1</v>
      </c>
      <c r="BB3" s="152">
        <v>1</v>
      </c>
      <c r="BC3" s="152">
        <v>1</v>
      </c>
      <c r="BD3" s="152">
        <v>1</v>
      </c>
      <c r="BE3" s="152">
        <v>1</v>
      </c>
      <c r="BF3" s="152">
        <v>1</v>
      </c>
      <c r="BG3" s="152">
        <v>1</v>
      </c>
      <c r="BH3" s="152">
        <v>1</v>
      </c>
      <c r="BI3" s="152">
        <v>1</v>
      </c>
      <c r="BJ3" s="152">
        <v>1</v>
      </c>
      <c r="BK3" s="152">
        <v>1</v>
      </c>
      <c r="BL3" s="152">
        <v>1</v>
      </c>
      <c r="BM3" s="152">
        <v>1</v>
      </c>
      <c r="BN3" s="152">
        <v>1</v>
      </c>
      <c r="BO3" s="152">
        <v>1</v>
      </c>
      <c r="BP3" s="90"/>
    </row>
    <row r="4" spans="1:68" ht="25.5">
      <c r="A4" s="151" t="s">
        <v>26</v>
      </c>
      <c r="B4" s="150" t="s">
        <v>511</v>
      </c>
      <c r="C4" s="152">
        <v>60</v>
      </c>
      <c r="D4" s="152">
        <v>67</v>
      </c>
      <c r="E4" s="167">
        <v>0</v>
      </c>
      <c r="F4" s="167">
        <v>1</v>
      </c>
      <c r="G4" s="152">
        <v>1</v>
      </c>
      <c r="H4" s="152">
        <v>1</v>
      </c>
      <c r="I4" s="152">
        <v>1</v>
      </c>
      <c r="J4" s="152">
        <v>1</v>
      </c>
      <c r="K4" s="152">
        <v>1</v>
      </c>
      <c r="L4" s="152">
        <v>0</v>
      </c>
      <c r="M4" s="152">
        <v>0</v>
      </c>
      <c r="N4" s="152">
        <v>0</v>
      </c>
      <c r="O4" s="152">
        <v>0</v>
      </c>
      <c r="P4" s="152">
        <v>0</v>
      </c>
      <c r="Q4" s="152">
        <v>1</v>
      </c>
      <c r="R4" s="152">
        <v>1</v>
      </c>
      <c r="S4" s="152">
        <v>0</v>
      </c>
      <c r="T4" s="152">
        <v>1</v>
      </c>
      <c r="U4" s="153">
        <v>0</v>
      </c>
      <c r="V4" s="153">
        <v>1</v>
      </c>
      <c r="W4" s="152">
        <v>1</v>
      </c>
      <c r="X4" s="106">
        <v>1</v>
      </c>
      <c r="Y4" s="154">
        <v>1</v>
      </c>
      <c r="Z4" s="106">
        <v>1</v>
      </c>
      <c r="AA4" s="106">
        <v>0</v>
      </c>
      <c r="AB4" s="106">
        <v>0</v>
      </c>
      <c r="AC4" s="106">
        <v>0</v>
      </c>
      <c r="AD4" s="106">
        <v>0</v>
      </c>
      <c r="AE4" s="106">
        <v>1</v>
      </c>
      <c r="AF4" s="106">
        <v>1</v>
      </c>
      <c r="AG4" s="106">
        <v>1</v>
      </c>
      <c r="AH4" s="106">
        <v>0</v>
      </c>
      <c r="AI4" s="106">
        <v>1</v>
      </c>
      <c r="AJ4" s="106">
        <v>1</v>
      </c>
      <c r="AK4" s="106">
        <v>1</v>
      </c>
      <c r="AL4" s="106">
        <v>0</v>
      </c>
      <c r="AM4" s="106">
        <v>0</v>
      </c>
      <c r="AN4" s="106">
        <v>0</v>
      </c>
      <c r="AO4" s="106">
        <v>1</v>
      </c>
      <c r="AP4" s="106">
        <v>0</v>
      </c>
      <c r="AQ4" s="106">
        <v>1</v>
      </c>
      <c r="AR4" s="106">
        <v>1</v>
      </c>
      <c r="AS4" s="106">
        <v>0</v>
      </c>
      <c r="AT4" s="106">
        <v>0</v>
      </c>
      <c r="AU4" s="106">
        <v>1</v>
      </c>
      <c r="AV4" s="106">
        <v>1</v>
      </c>
      <c r="AW4" s="106">
        <v>1</v>
      </c>
      <c r="AX4" s="106">
        <v>0</v>
      </c>
      <c r="AY4" s="106">
        <v>1</v>
      </c>
      <c r="AZ4" s="106">
        <v>1</v>
      </c>
      <c r="BA4" s="106">
        <v>0</v>
      </c>
      <c r="BB4" s="106">
        <v>1</v>
      </c>
      <c r="BC4" s="106">
        <v>0</v>
      </c>
      <c r="BD4" s="106">
        <v>1</v>
      </c>
      <c r="BE4" s="106">
        <v>0</v>
      </c>
      <c r="BF4" s="106">
        <v>1</v>
      </c>
      <c r="BG4" s="106">
        <v>0</v>
      </c>
      <c r="BH4" s="106">
        <v>0</v>
      </c>
      <c r="BI4" s="106">
        <v>0</v>
      </c>
      <c r="BJ4" s="106">
        <v>0</v>
      </c>
      <c r="BK4" s="106">
        <v>1</v>
      </c>
      <c r="BL4" s="106">
        <v>1</v>
      </c>
      <c r="BM4" s="106">
        <v>1</v>
      </c>
      <c r="BN4" s="106">
        <v>0</v>
      </c>
      <c r="BO4" s="106">
        <v>0</v>
      </c>
      <c r="BP4" s="90"/>
    </row>
    <row r="5" spans="1:68" ht="12.75">
      <c r="A5" s="151" t="s">
        <v>30</v>
      </c>
      <c r="B5" s="150" t="s">
        <v>512</v>
      </c>
      <c r="C5" s="152">
        <v>0</v>
      </c>
      <c r="D5" s="152">
        <v>100</v>
      </c>
      <c r="E5" s="167">
        <v>0</v>
      </c>
      <c r="F5" s="168">
        <v>1</v>
      </c>
      <c r="G5" s="152">
        <v>0</v>
      </c>
      <c r="H5" s="152">
        <v>0</v>
      </c>
      <c r="I5" s="152">
        <v>0</v>
      </c>
      <c r="J5" s="152">
        <v>0</v>
      </c>
      <c r="K5" s="153">
        <v>1</v>
      </c>
      <c r="L5" s="152">
        <v>0</v>
      </c>
      <c r="M5" s="152">
        <v>0</v>
      </c>
      <c r="N5" s="152">
        <v>0</v>
      </c>
      <c r="O5" s="152">
        <v>0</v>
      </c>
      <c r="P5" s="152">
        <v>0</v>
      </c>
      <c r="Q5" s="152">
        <v>0</v>
      </c>
      <c r="R5" s="152">
        <v>0</v>
      </c>
      <c r="S5" s="152">
        <v>0</v>
      </c>
      <c r="T5" s="152">
        <v>0</v>
      </c>
      <c r="U5" s="152">
        <v>0</v>
      </c>
      <c r="V5" s="152">
        <v>0</v>
      </c>
      <c r="W5" s="152">
        <v>0</v>
      </c>
      <c r="X5" s="152">
        <v>0</v>
      </c>
      <c r="Y5" s="152">
        <v>0</v>
      </c>
      <c r="Z5" s="152">
        <v>0</v>
      </c>
      <c r="AA5" s="152">
        <v>0</v>
      </c>
      <c r="AB5" s="152">
        <v>0</v>
      </c>
      <c r="AC5" s="152">
        <v>0</v>
      </c>
      <c r="AD5" s="152">
        <v>0</v>
      </c>
      <c r="AE5" s="152">
        <v>0</v>
      </c>
      <c r="AF5" s="152">
        <v>0</v>
      </c>
      <c r="AG5" s="152">
        <v>0</v>
      </c>
      <c r="AH5" s="152">
        <v>0</v>
      </c>
      <c r="AI5" s="152">
        <v>0</v>
      </c>
      <c r="AJ5" s="106">
        <v>1</v>
      </c>
      <c r="AK5" s="152">
        <v>0</v>
      </c>
      <c r="AL5" s="152">
        <v>0</v>
      </c>
      <c r="AM5" s="152">
        <v>0</v>
      </c>
      <c r="AN5" s="152">
        <v>0</v>
      </c>
      <c r="AO5" s="152">
        <v>0</v>
      </c>
      <c r="AP5" s="152">
        <v>0</v>
      </c>
      <c r="AQ5" s="152">
        <v>0</v>
      </c>
      <c r="AR5" s="152">
        <v>0</v>
      </c>
      <c r="AS5" s="152">
        <v>0</v>
      </c>
      <c r="AT5" s="152">
        <v>0</v>
      </c>
      <c r="AU5" s="152">
        <v>0</v>
      </c>
      <c r="AV5" s="152">
        <v>0</v>
      </c>
      <c r="AW5" s="152">
        <v>0</v>
      </c>
      <c r="AX5" s="152">
        <v>0</v>
      </c>
      <c r="AY5" s="152">
        <v>0</v>
      </c>
      <c r="AZ5" s="152">
        <v>0</v>
      </c>
      <c r="BA5" s="152">
        <v>0</v>
      </c>
      <c r="BB5" s="152">
        <v>0</v>
      </c>
      <c r="BC5" s="152">
        <v>0</v>
      </c>
      <c r="BD5" s="152">
        <v>0</v>
      </c>
      <c r="BE5" s="152">
        <v>0</v>
      </c>
      <c r="BF5" s="152">
        <v>0</v>
      </c>
      <c r="BG5" s="152">
        <v>0</v>
      </c>
      <c r="BH5" s="152">
        <v>0</v>
      </c>
      <c r="BI5" s="152">
        <v>0</v>
      </c>
      <c r="BJ5" s="152">
        <v>0</v>
      </c>
      <c r="BK5" s="152">
        <v>0</v>
      </c>
      <c r="BL5" s="106">
        <v>1</v>
      </c>
      <c r="BM5" s="152">
        <v>0</v>
      </c>
      <c r="BN5" s="152">
        <v>0</v>
      </c>
      <c r="BO5" s="152">
        <v>0</v>
      </c>
      <c r="BP5" s="90"/>
    </row>
    <row r="6" spans="1:68" ht="25.5">
      <c r="A6" s="156" t="s">
        <v>31</v>
      </c>
      <c r="B6" s="150" t="s">
        <v>513</v>
      </c>
      <c r="C6" s="152">
        <v>100</v>
      </c>
      <c r="D6" s="152">
        <v>100</v>
      </c>
      <c r="E6" s="168">
        <v>1</v>
      </c>
      <c r="F6" s="168">
        <v>1</v>
      </c>
      <c r="G6" s="153">
        <v>1</v>
      </c>
      <c r="H6" s="153">
        <v>1</v>
      </c>
      <c r="I6" s="153">
        <v>1</v>
      </c>
      <c r="J6" s="153">
        <v>1</v>
      </c>
      <c r="K6" s="153">
        <v>1</v>
      </c>
      <c r="L6" s="153">
        <v>1</v>
      </c>
      <c r="M6" s="153">
        <v>1</v>
      </c>
      <c r="N6" s="153">
        <v>1</v>
      </c>
      <c r="O6" s="153">
        <v>1</v>
      </c>
      <c r="P6" s="153">
        <v>1</v>
      </c>
      <c r="Q6" s="153">
        <v>1</v>
      </c>
      <c r="R6" s="153">
        <v>1</v>
      </c>
      <c r="S6" s="153">
        <v>1</v>
      </c>
      <c r="T6" s="153">
        <v>1</v>
      </c>
      <c r="U6" s="153">
        <v>1</v>
      </c>
      <c r="V6" s="153">
        <v>1</v>
      </c>
      <c r="W6" s="153">
        <v>1</v>
      </c>
      <c r="X6" s="153">
        <v>1</v>
      </c>
      <c r="Y6" s="153">
        <v>1</v>
      </c>
      <c r="Z6" s="153">
        <v>1</v>
      </c>
      <c r="AA6" s="153">
        <v>1</v>
      </c>
      <c r="AB6" s="153">
        <v>1</v>
      </c>
      <c r="AC6" s="153">
        <v>1</v>
      </c>
      <c r="AD6" s="153">
        <v>1</v>
      </c>
      <c r="AE6" s="153">
        <v>1</v>
      </c>
      <c r="AF6" s="153">
        <v>1</v>
      </c>
      <c r="AG6" s="153">
        <v>1</v>
      </c>
      <c r="AH6" s="153">
        <v>1</v>
      </c>
      <c r="AI6" s="153">
        <v>1</v>
      </c>
      <c r="AJ6" s="153">
        <v>1</v>
      </c>
      <c r="AK6" s="153">
        <v>1</v>
      </c>
      <c r="AL6" s="153">
        <v>1</v>
      </c>
      <c r="AM6" s="153">
        <v>1</v>
      </c>
      <c r="AN6" s="153">
        <v>1</v>
      </c>
      <c r="AO6" s="153">
        <v>1</v>
      </c>
      <c r="AP6" s="153">
        <v>1</v>
      </c>
      <c r="AQ6" s="153">
        <v>1</v>
      </c>
      <c r="AR6" s="153">
        <v>1</v>
      </c>
      <c r="AS6" s="153">
        <v>1</v>
      </c>
      <c r="AT6" s="153">
        <v>1</v>
      </c>
      <c r="AU6" s="153">
        <v>1</v>
      </c>
      <c r="AV6" s="153">
        <v>1</v>
      </c>
      <c r="AW6" s="153">
        <v>1</v>
      </c>
      <c r="AX6" s="153">
        <v>1</v>
      </c>
      <c r="AY6" s="153">
        <v>1</v>
      </c>
      <c r="AZ6" s="153">
        <v>1</v>
      </c>
      <c r="BA6" s="153">
        <v>1</v>
      </c>
      <c r="BB6" s="153">
        <v>1</v>
      </c>
      <c r="BC6" s="153">
        <v>1</v>
      </c>
      <c r="BD6" s="153">
        <v>1</v>
      </c>
      <c r="BE6" s="153">
        <v>1</v>
      </c>
      <c r="BF6" s="153">
        <v>1</v>
      </c>
      <c r="BG6" s="153">
        <v>1</v>
      </c>
      <c r="BH6" s="153">
        <v>1</v>
      </c>
      <c r="BI6" s="153">
        <v>1</v>
      </c>
      <c r="BJ6" s="153">
        <v>1</v>
      </c>
      <c r="BK6" s="153">
        <v>1</v>
      </c>
      <c r="BL6" s="153">
        <v>1</v>
      </c>
      <c r="BM6" s="153">
        <v>1</v>
      </c>
      <c r="BN6" s="153">
        <v>1</v>
      </c>
      <c r="BO6" s="153">
        <v>1</v>
      </c>
      <c r="BP6" s="90"/>
    </row>
    <row r="7" spans="1:68" ht="25.5">
      <c r="A7" s="151" t="s">
        <v>33</v>
      </c>
      <c r="B7" s="150" t="s">
        <v>514</v>
      </c>
      <c r="C7" s="152">
        <v>61</v>
      </c>
      <c r="D7" s="152">
        <v>90</v>
      </c>
      <c r="E7" s="168">
        <v>1</v>
      </c>
      <c r="F7" s="168">
        <v>1</v>
      </c>
      <c r="G7" s="153">
        <v>1</v>
      </c>
      <c r="H7" s="153">
        <v>1</v>
      </c>
      <c r="I7" s="153">
        <v>1</v>
      </c>
      <c r="J7" s="153">
        <v>1</v>
      </c>
      <c r="K7" s="153">
        <v>1</v>
      </c>
      <c r="L7" s="153">
        <v>1</v>
      </c>
      <c r="M7" s="153">
        <v>1</v>
      </c>
      <c r="N7" s="153">
        <v>1</v>
      </c>
      <c r="O7" s="153">
        <v>1</v>
      </c>
      <c r="P7" s="153">
        <v>1</v>
      </c>
      <c r="Q7" s="153">
        <v>1</v>
      </c>
      <c r="R7" s="153">
        <v>1</v>
      </c>
      <c r="S7" s="153">
        <v>1</v>
      </c>
      <c r="T7" s="153">
        <v>1</v>
      </c>
      <c r="U7" s="153">
        <v>1</v>
      </c>
      <c r="V7" s="153">
        <v>1</v>
      </c>
      <c r="W7" s="153">
        <v>1</v>
      </c>
      <c r="X7" s="153">
        <v>1</v>
      </c>
      <c r="Y7" s="153">
        <v>1</v>
      </c>
      <c r="Z7" s="153">
        <v>1</v>
      </c>
      <c r="AA7" s="153">
        <v>1</v>
      </c>
      <c r="AB7" s="153">
        <v>1</v>
      </c>
      <c r="AC7" s="153">
        <v>1</v>
      </c>
      <c r="AD7" s="153">
        <v>1</v>
      </c>
      <c r="AE7" s="153">
        <v>1</v>
      </c>
      <c r="AF7" s="153">
        <v>1</v>
      </c>
      <c r="AG7" s="153">
        <v>1</v>
      </c>
      <c r="AH7" s="153">
        <v>1</v>
      </c>
      <c r="AI7" s="153">
        <v>1</v>
      </c>
      <c r="AJ7" s="153">
        <v>1</v>
      </c>
      <c r="AK7" s="153">
        <v>1</v>
      </c>
      <c r="AL7" s="153">
        <v>1</v>
      </c>
      <c r="AM7" s="153">
        <v>1</v>
      </c>
      <c r="AN7" s="153">
        <v>1</v>
      </c>
      <c r="AO7" s="153">
        <v>1</v>
      </c>
      <c r="AP7" s="153">
        <v>1</v>
      </c>
      <c r="AQ7" s="153">
        <v>1</v>
      </c>
      <c r="AR7" s="153">
        <v>1</v>
      </c>
      <c r="AS7" s="153">
        <v>1</v>
      </c>
      <c r="AT7" s="153">
        <v>1</v>
      </c>
      <c r="AU7" s="153">
        <v>1</v>
      </c>
      <c r="AV7" s="153">
        <v>1</v>
      </c>
      <c r="AW7" s="153">
        <v>1</v>
      </c>
      <c r="AX7" s="153">
        <v>1</v>
      </c>
      <c r="AY7" s="153">
        <v>1</v>
      </c>
      <c r="AZ7" s="153">
        <v>1</v>
      </c>
      <c r="BA7" s="153">
        <v>1</v>
      </c>
      <c r="BB7" s="153">
        <v>1</v>
      </c>
      <c r="BC7" s="153">
        <v>1</v>
      </c>
      <c r="BD7" s="153">
        <v>1</v>
      </c>
      <c r="BE7" s="153">
        <v>1</v>
      </c>
      <c r="BF7" s="153">
        <v>1</v>
      </c>
      <c r="BG7" s="153">
        <v>1</v>
      </c>
      <c r="BH7" s="153">
        <v>1</v>
      </c>
      <c r="BI7" s="153">
        <v>1</v>
      </c>
      <c r="BJ7" s="153">
        <v>1</v>
      </c>
      <c r="BK7" s="153">
        <v>1</v>
      </c>
      <c r="BL7" s="153">
        <v>1</v>
      </c>
      <c r="BM7" s="153">
        <v>1</v>
      </c>
      <c r="BN7" s="153">
        <v>1</v>
      </c>
      <c r="BO7" s="153">
        <v>1</v>
      </c>
      <c r="BP7" s="90"/>
    </row>
    <row r="8" spans="1:68" ht="38.25">
      <c r="A8" s="326" t="s">
        <v>34</v>
      </c>
      <c r="B8" s="150" t="s">
        <v>5</v>
      </c>
      <c r="C8" s="152"/>
      <c r="D8" s="152"/>
      <c r="E8" s="168"/>
      <c r="F8" s="168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06"/>
      <c r="Y8" s="155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90"/>
    </row>
    <row r="9" spans="1:68" ht="12.75">
      <c r="A9" s="326"/>
      <c r="B9" s="150" t="s">
        <v>6</v>
      </c>
      <c r="C9" s="152">
        <v>0</v>
      </c>
      <c r="D9" s="152">
        <v>50.9</v>
      </c>
      <c r="E9" s="168">
        <v>0</v>
      </c>
      <c r="F9" s="168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0</v>
      </c>
      <c r="AG9" s="153">
        <v>0</v>
      </c>
      <c r="AH9" s="153">
        <v>0</v>
      </c>
      <c r="AI9" s="153">
        <v>0</v>
      </c>
      <c r="AJ9" s="153">
        <v>0</v>
      </c>
      <c r="AK9" s="153">
        <v>0</v>
      </c>
      <c r="AL9" s="153">
        <v>0</v>
      </c>
      <c r="AM9" s="153">
        <v>0</v>
      </c>
      <c r="AN9" s="153">
        <v>0</v>
      </c>
      <c r="AO9" s="153">
        <v>0</v>
      </c>
      <c r="AP9" s="153">
        <v>0</v>
      </c>
      <c r="AQ9" s="153">
        <v>0</v>
      </c>
      <c r="AR9" s="153">
        <v>0</v>
      </c>
      <c r="AS9" s="153">
        <v>0</v>
      </c>
      <c r="AT9" s="153">
        <v>0</v>
      </c>
      <c r="AU9" s="153">
        <v>0</v>
      </c>
      <c r="AV9" s="153">
        <v>0</v>
      </c>
      <c r="AW9" s="153">
        <v>0</v>
      </c>
      <c r="AX9" s="153">
        <v>0</v>
      </c>
      <c r="AY9" s="153">
        <v>0</v>
      </c>
      <c r="AZ9" s="153">
        <v>0</v>
      </c>
      <c r="BA9" s="153">
        <v>0</v>
      </c>
      <c r="BB9" s="153">
        <v>0</v>
      </c>
      <c r="BC9" s="153">
        <v>0</v>
      </c>
      <c r="BD9" s="153">
        <v>0</v>
      </c>
      <c r="BE9" s="153">
        <v>0</v>
      </c>
      <c r="BF9" s="153">
        <v>0</v>
      </c>
      <c r="BG9" s="153">
        <v>0</v>
      </c>
      <c r="BH9" s="153">
        <v>0</v>
      </c>
      <c r="BI9" s="153">
        <v>0</v>
      </c>
      <c r="BJ9" s="153">
        <v>0</v>
      </c>
      <c r="BK9" s="153">
        <v>0</v>
      </c>
      <c r="BL9" s="153">
        <v>0</v>
      </c>
      <c r="BM9" s="153">
        <v>0</v>
      </c>
      <c r="BN9" s="153">
        <v>0</v>
      </c>
      <c r="BO9" s="153">
        <v>0</v>
      </c>
      <c r="BP9" s="90"/>
    </row>
    <row r="10" spans="1:68" ht="12.75">
      <c r="A10" s="326"/>
      <c r="B10" s="150" t="s">
        <v>7</v>
      </c>
      <c r="C10" s="152">
        <v>0</v>
      </c>
      <c r="D10" s="152">
        <v>36</v>
      </c>
      <c r="E10" s="168"/>
      <c r="F10" s="168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06"/>
      <c r="Y10" s="154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90"/>
    </row>
    <row r="11" spans="1:68" ht="25.5">
      <c r="A11" s="152" t="s">
        <v>8</v>
      </c>
      <c r="B11" s="150" t="s">
        <v>9</v>
      </c>
      <c r="C11" s="152" t="s">
        <v>28</v>
      </c>
      <c r="D11" s="152">
        <v>8</v>
      </c>
      <c r="E11" s="168">
        <v>0</v>
      </c>
      <c r="F11" s="168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3">
        <v>0</v>
      </c>
      <c r="BI11" s="153">
        <v>0</v>
      </c>
      <c r="BJ11" s="153">
        <v>0</v>
      </c>
      <c r="BK11" s="153">
        <v>0</v>
      </c>
      <c r="BL11" s="153">
        <v>0</v>
      </c>
      <c r="BM11" s="153">
        <v>0</v>
      </c>
      <c r="BN11" s="153">
        <v>0</v>
      </c>
      <c r="BO11" s="153">
        <v>0</v>
      </c>
      <c r="BP11" s="90"/>
    </row>
    <row r="12" spans="1:68" ht="27.75" customHeight="1">
      <c r="A12" s="153" t="s">
        <v>35</v>
      </c>
      <c r="B12" s="150" t="s">
        <v>515</v>
      </c>
      <c r="C12" s="152">
        <v>11</v>
      </c>
      <c r="D12" s="152">
        <v>12</v>
      </c>
      <c r="E12" s="168">
        <v>1</v>
      </c>
      <c r="F12" s="168">
        <v>1</v>
      </c>
      <c r="G12" s="153">
        <v>1</v>
      </c>
      <c r="H12" s="153">
        <v>1</v>
      </c>
      <c r="I12" s="153">
        <v>1</v>
      </c>
      <c r="J12" s="153">
        <v>1</v>
      </c>
      <c r="K12" s="153">
        <v>1</v>
      </c>
      <c r="L12" s="153">
        <v>1</v>
      </c>
      <c r="M12" s="153">
        <v>1</v>
      </c>
      <c r="N12" s="153">
        <v>1</v>
      </c>
      <c r="O12" s="153">
        <v>1</v>
      </c>
      <c r="P12" s="153">
        <v>1</v>
      </c>
      <c r="Q12" s="153">
        <v>1</v>
      </c>
      <c r="R12" s="153">
        <v>1</v>
      </c>
      <c r="S12" s="153">
        <v>1</v>
      </c>
      <c r="T12" s="153">
        <v>1</v>
      </c>
      <c r="U12" s="153">
        <v>1</v>
      </c>
      <c r="V12" s="153">
        <v>1</v>
      </c>
      <c r="W12" s="153">
        <v>1</v>
      </c>
      <c r="X12" s="153">
        <v>1</v>
      </c>
      <c r="Y12" s="153">
        <v>1</v>
      </c>
      <c r="Z12" s="153">
        <v>1</v>
      </c>
      <c r="AA12" s="153">
        <v>1</v>
      </c>
      <c r="AB12" s="153">
        <v>1</v>
      </c>
      <c r="AC12" s="153">
        <v>1</v>
      </c>
      <c r="AD12" s="153">
        <v>1</v>
      </c>
      <c r="AE12" s="153">
        <v>1</v>
      </c>
      <c r="AF12" s="153">
        <v>1</v>
      </c>
      <c r="AG12" s="153">
        <v>1</v>
      </c>
      <c r="AH12" s="153">
        <v>1</v>
      </c>
      <c r="AI12" s="153">
        <v>1</v>
      </c>
      <c r="AJ12" s="153">
        <v>1</v>
      </c>
      <c r="AK12" s="153">
        <v>1</v>
      </c>
      <c r="AL12" s="153">
        <v>1</v>
      </c>
      <c r="AM12" s="153">
        <v>1</v>
      </c>
      <c r="AN12" s="153">
        <v>1</v>
      </c>
      <c r="AO12" s="153">
        <v>1</v>
      </c>
      <c r="AP12" s="153">
        <v>1</v>
      </c>
      <c r="AQ12" s="153">
        <v>1</v>
      </c>
      <c r="AR12" s="153">
        <v>1</v>
      </c>
      <c r="AS12" s="153">
        <v>1</v>
      </c>
      <c r="AT12" s="153">
        <v>1</v>
      </c>
      <c r="AU12" s="153">
        <v>1</v>
      </c>
      <c r="AV12" s="153">
        <v>1</v>
      </c>
      <c r="AW12" s="153">
        <v>1</v>
      </c>
      <c r="AX12" s="153">
        <v>1</v>
      </c>
      <c r="AY12" s="153">
        <v>1</v>
      </c>
      <c r="AZ12" s="153">
        <v>1</v>
      </c>
      <c r="BA12" s="153">
        <v>1</v>
      </c>
      <c r="BB12" s="153">
        <v>1</v>
      </c>
      <c r="BC12" s="153">
        <v>1</v>
      </c>
      <c r="BD12" s="153">
        <v>1</v>
      </c>
      <c r="BE12" s="153">
        <v>1</v>
      </c>
      <c r="BF12" s="153">
        <v>1</v>
      </c>
      <c r="BG12" s="153">
        <v>1</v>
      </c>
      <c r="BH12" s="153">
        <v>1</v>
      </c>
      <c r="BI12" s="153">
        <v>1</v>
      </c>
      <c r="BJ12" s="153">
        <v>1</v>
      </c>
      <c r="BK12" s="153">
        <v>1</v>
      </c>
      <c r="BL12" s="153">
        <v>1</v>
      </c>
      <c r="BM12" s="153">
        <v>1</v>
      </c>
      <c r="BN12" s="153">
        <v>1</v>
      </c>
      <c r="BO12" s="153">
        <v>1</v>
      </c>
      <c r="BP12" s="90"/>
    </row>
    <row r="13" spans="1:68" ht="38.25">
      <c r="A13" s="153" t="s">
        <v>36</v>
      </c>
      <c r="B13" s="150" t="s">
        <v>11</v>
      </c>
      <c r="C13" s="152">
        <v>83.5</v>
      </c>
      <c r="D13" s="152">
        <v>100</v>
      </c>
      <c r="E13" s="167">
        <v>1</v>
      </c>
      <c r="F13" s="167">
        <v>1</v>
      </c>
      <c r="G13" s="152">
        <v>1</v>
      </c>
      <c r="H13" s="152">
        <v>1</v>
      </c>
      <c r="I13" s="152">
        <v>1</v>
      </c>
      <c r="J13" s="152">
        <v>1</v>
      </c>
      <c r="K13" s="152">
        <v>1</v>
      </c>
      <c r="L13" s="152">
        <v>1</v>
      </c>
      <c r="M13" s="152">
        <v>1</v>
      </c>
      <c r="N13" s="152">
        <v>1</v>
      </c>
      <c r="O13" s="152">
        <v>1</v>
      </c>
      <c r="P13" s="152">
        <v>1</v>
      </c>
      <c r="Q13" s="152">
        <v>1</v>
      </c>
      <c r="R13" s="152">
        <v>1</v>
      </c>
      <c r="S13" s="152">
        <v>1</v>
      </c>
      <c r="T13" s="152">
        <v>1</v>
      </c>
      <c r="U13" s="152">
        <v>1</v>
      </c>
      <c r="V13" s="152">
        <v>1</v>
      </c>
      <c r="W13" s="152">
        <v>1</v>
      </c>
      <c r="X13" s="152">
        <v>1</v>
      </c>
      <c r="Y13" s="152">
        <v>1</v>
      </c>
      <c r="Z13" s="152">
        <v>1</v>
      </c>
      <c r="AA13" s="152">
        <v>1</v>
      </c>
      <c r="AB13" s="152">
        <v>1</v>
      </c>
      <c r="AC13" s="152">
        <v>1</v>
      </c>
      <c r="AD13" s="152">
        <v>1</v>
      </c>
      <c r="AE13" s="152">
        <v>1</v>
      </c>
      <c r="AF13" s="152">
        <v>1</v>
      </c>
      <c r="AG13" s="152">
        <v>1</v>
      </c>
      <c r="AH13" s="152">
        <v>1</v>
      </c>
      <c r="AI13" s="152">
        <v>1</v>
      </c>
      <c r="AJ13" s="152">
        <v>1</v>
      </c>
      <c r="AK13" s="152">
        <v>1</v>
      </c>
      <c r="AL13" s="152">
        <v>1</v>
      </c>
      <c r="AM13" s="152">
        <v>1</v>
      </c>
      <c r="AN13" s="152">
        <v>1</v>
      </c>
      <c r="AO13" s="152">
        <v>1</v>
      </c>
      <c r="AP13" s="152">
        <v>1</v>
      </c>
      <c r="AQ13" s="152">
        <v>1</v>
      </c>
      <c r="AR13" s="152">
        <v>1</v>
      </c>
      <c r="AS13" s="152">
        <v>1</v>
      </c>
      <c r="AT13" s="152">
        <v>1</v>
      </c>
      <c r="AU13" s="152">
        <v>1</v>
      </c>
      <c r="AV13" s="152">
        <v>1</v>
      </c>
      <c r="AW13" s="152">
        <v>1</v>
      </c>
      <c r="AX13" s="152">
        <v>1</v>
      </c>
      <c r="AY13" s="152">
        <v>1</v>
      </c>
      <c r="AZ13" s="152">
        <v>1</v>
      </c>
      <c r="BA13" s="152">
        <v>1</v>
      </c>
      <c r="BB13" s="152">
        <v>1</v>
      </c>
      <c r="BC13" s="152">
        <v>1</v>
      </c>
      <c r="BD13" s="152">
        <v>1</v>
      </c>
      <c r="BE13" s="152">
        <v>1</v>
      </c>
      <c r="BF13" s="152">
        <v>1</v>
      </c>
      <c r="BG13" s="152">
        <v>1</v>
      </c>
      <c r="BH13" s="152">
        <v>1</v>
      </c>
      <c r="BI13" s="152">
        <v>1</v>
      </c>
      <c r="BJ13" s="152">
        <v>1</v>
      </c>
      <c r="BK13" s="152">
        <v>1</v>
      </c>
      <c r="BL13" s="152">
        <v>1</v>
      </c>
      <c r="BM13" s="152">
        <v>1</v>
      </c>
      <c r="BN13" s="152">
        <v>1</v>
      </c>
      <c r="BO13" s="152">
        <v>1</v>
      </c>
      <c r="BP13" s="90"/>
    </row>
    <row r="14" spans="1:68" ht="25.5">
      <c r="A14" s="153" t="s">
        <v>37</v>
      </c>
      <c r="B14" s="150" t="s">
        <v>12</v>
      </c>
      <c r="C14" s="152">
        <v>45.8</v>
      </c>
      <c r="D14" s="152">
        <v>50</v>
      </c>
      <c r="E14" s="168"/>
      <c r="F14" s="168"/>
      <c r="G14" s="153">
        <v>1</v>
      </c>
      <c r="H14" s="153">
        <v>1</v>
      </c>
      <c r="I14" s="153">
        <v>1</v>
      </c>
      <c r="J14" s="153">
        <v>1</v>
      </c>
      <c r="K14" s="153">
        <v>1</v>
      </c>
      <c r="L14" s="153">
        <v>0</v>
      </c>
      <c r="M14" s="153">
        <v>1</v>
      </c>
      <c r="N14" s="153">
        <v>1</v>
      </c>
      <c r="O14" s="153">
        <v>0</v>
      </c>
      <c r="P14" s="153">
        <v>0</v>
      </c>
      <c r="Q14" s="153">
        <v>0</v>
      </c>
      <c r="R14" s="153">
        <v>1</v>
      </c>
      <c r="S14" s="153">
        <v>1</v>
      </c>
      <c r="T14" s="153">
        <v>1</v>
      </c>
      <c r="U14" s="153">
        <v>0</v>
      </c>
      <c r="V14" s="153">
        <v>0</v>
      </c>
      <c r="W14" s="153">
        <v>0</v>
      </c>
      <c r="X14" s="153">
        <v>1</v>
      </c>
      <c r="Y14" s="153">
        <v>1</v>
      </c>
      <c r="Z14" s="153">
        <v>0</v>
      </c>
      <c r="AA14" s="153">
        <v>0</v>
      </c>
      <c r="AB14" s="153">
        <v>1</v>
      </c>
      <c r="AC14" s="153">
        <v>0</v>
      </c>
      <c r="AD14" s="153">
        <v>0</v>
      </c>
      <c r="AE14" s="153">
        <v>0</v>
      </c>
      <c r="AF14" s="153">
        <v>0</v>
      </c>
      <c r="AG14" s="153">
        <v>0</v>
      </c>
      <c r="AH14" s="153">
        <v>0</v>
      </c>
      <c r="AI14" s="153">
        <v>1</v>
      </c>
      <c r="AJ14" s="153">
        <v>1</v>
      </c>
      <c r="AK14" s="153">
        <v>1</v>
      </c>
      <c r="AL14" s="153">
        <v>0</v>
      </c>
      <c r="AM14" s="153">
        <v>0</v>
      </c>
      <c r="AN14" s="153">
        <v>1</v>
      </c>
      <c r="AO14" s="153">
        <v>1</v>
      </c>
      <c r="AP14" s="153">
        <v>0</v>
      </c>
      <c r="AQ14" s="153">
        <v>1</v>
      </c>
      <c r="AR14" s="153">
        <v>1</v>
      </c>
      <c r="AS14" s="153">
        <v>0</v>
      </c>
      <c r="AT14" s="153">
        <v>1</v>
      </c>
      <c r="AU14" s="153">
        <v>1</v>
      </c>
      <c r="AV14" s="153">
        <v>0</v>
      </c>
      <c r="AW14" s="153">
        <v>0</v>
      </c>
      <c r="AX14" s="153">
        <v>0</v>
      </c>
      <c r="AY14" s="153">
        <v>1</v>
      </c>
      <c r="AZ14" s="153">
        <v>0</v>
      </c>
      <c r="BA14" s="153">
        <v>1</v>
      </c>
      <c r="BB14" s="153">
        <v>1</v>
      </c>
      <c r="BC14" s="153">
        <v>1</v>
      </c>
      <c r="BD14" s="153">
        <v>0</v>
      </c>
      <c r="BE14" s="153">
        <v>1</v>
      </c>
      <c r="BF14" s="153">
        <v>0</v>
      </c>
      <c r="BG14" s="153">
        <v>0</v>
      </c>
      <c r="BH14" s="153">
        <v>1</v>
      </c>
      <c r="BI14" s="153"/>
      <c r="BJ14" s="153">
        <v>0</v>
      </c>
      <c r="BK14" s="153">
        <v>1</v>
      </c>
      <c r="BL14" s="153">
        <v>1</v>
      </c>
      <c r="BM14" s="153">
        <v>1</v>
      </c>
      <c r="BN14" s="153">
        <v>1</v>
      </c>
      <c r="BO14" s="153">
        <v>0</v>
      </c>
      <c r="BP14" s="90"/>
    </row>
    <row r="15" spans="1:68" ht="51">
      <c r="A15" s="157" t="s">
        <v>38</v>
      </c>
      <c r="B15" s="150" t="s">
        <v>48</v>
      </c>
      <c r="C15" s="152">
        <v>0</v>
      </c>
      <c r="D15" s="152">
        <v>100</v>
      </c>
      <c r="E15" s="168">
        <v>1</v>
      </c>
      <c r="F15" s="168">
        <v>1</v>
      </c>
      <c r="G15" s="153">
        <v>1</v>
      </c>
      <c r="H15" s="153">
        <v>1</v>
      </c>
      <c r="I15" s="153">
        <v>1</v>
      </c>
      <c r="J15" s="153">
        <v>1</v>
      </c>
      <c r="K15" s="153">
        <v>1</v>
      </c>
      <c r="L15" s="153">
        <v>1</v>
      </c>
      <c r="M15" s="153">
        <v>1</v>
      </c>
      <c r="N15" s="153">
        <v>1</v>
      </c>
      <c r="O15" s="153">
        <v>1</v>
      </c>
      <c r="P15" s="153">
        <v>1</v>
      </c>
      <c r="Q15" s="153">
        <v>1</v>
      </c>
      <c r="R15" s="153">
        <v>1</v>
      </c>
      <c r="S15" s="153">
        <v>1</v>
      </c>
      <c r="T15" s="153">
        <v>1</v>
      </c>
      <c r="U15" s="153">
        <v>1</v>
      </c>
      <c r="V15" s="153">
        <v>1</v>
      </c>
      <c r="W15" s="153">
        <v>1</v>
      </c>
      <c r="X15" s="153">
        <v>1</v>
      </c>
      <c r="Y15" s="153">
        <v>1</v>
      </c>
      <c r="Z15" s="153">
        <v>1</v>
      </c>
      <c r="AA15" s="153">
        <v>1</v>
      </c>
      <c r="AB15" s="153">
        <v>1</v>
      </c>
      <c r="AC15" s="153">
        <v>1</v>
      </c>
      <c r="AD15" s="153">
        <v>1</v>
      </c>
      <c r="AE15" s="153">
        <v>1</v>
      </c>
      <c r="AF15" s="153">
        <v>1</v>
      </c>
      <c r="AG15" s="153">
        <v>1</v>
      </c>
      <c r="AH15" s="153">
        <v>1</v>
      </c>
      <c r="AI15" s="153">
        <v>1</v>
      </c>
      <c r="AJ15" s="153">
        <v>1</v>
      </c>
      <c r="AK15" s="153">
        <v>1</v>
      </c>
      <c r="AL15" s="153">
        <v>1</v>
      </c>
      <c r="AM15" s="153">
        <v>1</v>
      </c>
      <c r="AN15" s="153">
        <v>1</v>
      </c>
      <c r="AO15" s="153">
        <v>1</v>
      </c>
      <c r="AP15" s="153">
        <v>1</v>
      </c>
      <c r="AQ15" s="153">
        <v>1</v>
      </c>
      <c r="AR15" s="153">
        <v>1</v>
      </c>
      <c r="AS15" s="153">
        <v>1</v>
      </c>
      <c r="AT15" s="153">
        <v>1</v>
      </c>
      <c r="AU15" s="153">
        <v>1</v>
      </c>
      <c r="AV15" s="153">
        <v>1</v>
      </c>
      <c r="AW15" s="153">
        <v>1</v>
      </c>
      <c r="AX15" s="153">
        <v>1</v>
      </c>
      <c r="AY15" s="153">
        <v>1</v>
      </c>
      <c r="AZ15" s="153">
        <v>1</v>
      </c>
      <c r="BA15" s="153">
        <v>1</v>
      </c>
      <c r="BB15" s="153">
        <v>1</v>
      </c>
      <c r="BC15" s="153">
        <v>1</v>
      </c>
      <c r="BD15" s="153">
        <v>1</v>
      </c>
      <c r="BE15" s="153">
        <v>1</v>
      </c>
      <c r="BF15" s="153">
        <v>1</v>
      </c>
      <c r="BG15" s="153">
        <v>1</v>
      </c>
      <c r="BH15" s="153">
        <v>1</v>
      </c>
      <c r="BI15" s="153">
        <v>1</v>
      </c>
      <c r="BJ15" s="153">
        <v>1</v>
      </c>
      <c r="BK15" s="153">
        <v>1</v>
      </c>
      <c r="BL15" s="153">
        <v>1</v>
      </c>
      <c r="BM15" s="153">
        <v>1</v>
      </c>
      <c r="BN15" s="153">
        <v>1</v>
      </c>
      <c r="BO15" s="153">
        <v>1</v>
      </c>
      <c r="BP15" s="90"/>
    </row>
    <row r="16" spans="1:68" ht="38.25">
      <c r="A16" s="153" t="s">
        <v>14</v>
      </c>
      <c r="B16" s="150" t="s">
        <v>15</v>
      </c>
      <c r="C16" s="152">
        <v>40.2</v>
      </c>
      <c r="D16" s="152">
        <v>76</v>
      </c>
      <c r="E16" s="168">
        <v>1</v>
      </c>
      <c r="F16" s="168">
        <v>1</v>
      </c>
      <c r="G16" s="153">
        <v>1</v>
      </c>
      <c r="H16" s="153">
        <v>1</v>
      </c>
      <c r="I16" s="152">
        <v>1</v>
      </c>
      <c r="J16" s="152">
        <v>1</v>
      </c>
      <c r="K16" s="152">
        <v>1</v>
      </c>
      <c r="L16" s="152">
        <v>1</v>
      </c>
      <c r="M16" s="153">
        <v>1</v>
      </c>
      <c r="N16" s="152">
        <v>1</v>
      </c>
      <c r="O16" s="153">
        <v>1</v>
      </c>
      <c r="P16" s="152">
        <v>1</v>
      </c>
      <c r="Q16" s="152">
        <v>1</v>
      </c>
      <c r="R16" s="152">
        <v>1</v>
      </c>
      <c r="S16" s="153">
        <v>1</v>
      </c>
      <c r="T16" s="153">
        <v>1</v>
      </c>
      <c r="U16" s="153">
        <v>1</v>
      </c>
      <c r="V16" s="153">
        <v>1</v>
      </c>
      <c r="W16" s="152">
        <v>1</v>
      </c>
      <c r="X16" s="106">
        <v>1</v>
      </c>
      <c r="Y16" s="154">
        <v>1</v>
      </c>
      <c r="Z16" s="106">
        <v>1</v>
      </c>
      <c r="AA16" s="106">
        <v>1</v>
      </c>
      <c r="AB16" s="106">
        <v>1</v>
      </c>
      <c r="AC16" s="106">
        <v>1</v>
      </c>
      <c r="AD16" s="106">
        <v>1</v>
      </c>
      <c r="AE16" s="106">
        <v>1</v>
      </c>
      <c r="AF16" s="106">
        <v>1</v>
      </c>
      <c r="AG16" s="106">
        <v>1</v>
      </c>
      <c r="AH16" s="106">
        <v>1</v>
      </c>
      <c r="AI16" s="106">
        <v>1</v>
      </c>
      <c r="AJ16" s="106">
        <v>1</v>
      </c>
      <c r="AK16" s="106">
        <v>1</v>
      </c>
      <c r="AL16" s="106">
        <v>1</v>
      </c>
      <c r="AM16" s="106">
        <v>1</v>
      </c>
      <c r="AN16" s="106">
        <v>1</v>
      </c>
      <c r="AO16" s="106">
        <v>1</v>
      </c>
      <c r="AP16" s="106">
        <v>1</v>
      </c>
      <c r="AQ16" s="106">
        <v>1</v>
      </c>
      <c r="AR16" s="106">
        <v>1</v>
      </c>
      <c r="AS16" s="106">
        <v>1</v>
      </c>
      <c r="AT16" s="106">
        <v>1</v>
      </c>
      <c r="AU16" s="106">
        <v>1</v>
      </c>
      <c r="AV16" s="106">
        <v>1</v>
      </c>
      <c r="AW16" s="106">
        <v>1</v>
      </c>
      <c r="AX16" s="106">
        <v>1</v>
      </c>
      <c r="AY16" s="106">
        <v>1</v>
      </c>
      <c r="AZ16" s="106">
        <v>1</v>
      </c>
      <c r="BA16" s="106">
        <v>1</v>
      </c>
      <c r="BB16" s="106">
        <v>1</v>
      </c>
      <c r="BC16" s="106">
        <v>1</v>
      </c>
      <c r="BD16" s="106">
        <v>1</v>
      </c>
      <c r="BE16" s="106">
        <v>1</v>
      </c>
      <c r="BF16" s="106">
        <v>1</v>
      </c>
      <c r="BG16" s="106">
        <v>1</v>
      </c>
      <c r="BH16" s="106">
        <v>1</v>
      </c>
      <c r="BI16" s="106">
        <v>1</v>
      </c>
      <c r="BJ16" s="106">
        <v>1</v>
      </c>
      <c r="BK16" s="106">
        <v>1</v>
      </c>
      <c r="BL16" s="106">
        <v>1</v>
      </c>
      <c r="BM16" s="106">
        <v>1</v>
      </c>
      <c r="BN16" s="106">
        <v>1</v>
      </c>
      <c r="BO16" s="106">
        <v>1</v>
      </c>
      <c r="BP16" s="90"/>
    </row>
    <row r="17" spans="1:68" ht="51">
      <c r="A17" s="153" t="s">
        <v>16</v>
      </c>
      <c r="B17" s="150" t="s">
        <v>17</v>
      </c>
      <c r="C17" s="152" t="s">
        <v>39</v>
      </c>
      <c r="D17" s="152">
        <v>25</v>
      </c>
      <c r="E17" s="169">
        <v>0</v>
      </c>
      <c r="F17" s="170">
        <v>0</v>
      </c>
      <c r="G17" s="169">
        <v>0</v>
      </c>
      <c r="H17" s="169">
        <v>0</v>
      </c>
      <c r="I17" s="170">
        <v>0</v>
      </c>
      <c r="J17" s="170">
        <v>0</v>
      </c>
      <c r="K17" s="170">
        <v>1</v>
      </c>
      <c r="L17" s="170">
        <v>0</v>
      </c>
      <c r="M17" s="170">
        <v>0</v>
      </c>
      <c r="N17" s="170">
        <v>0</v>
      </c>
      <c r="O17" s="169">
        <v>0</v>
      </c>
      <c r="P17" s="170">
        <v>0</v>
      </c>
      <c r="Q17" s="170">
        <v>0</v>
      </c>
      <c r="R17" s="170">
        <v>0</v>
      </c>
      <c r="S17" s="169">
        <v>0</v>
      </c>
      <c r="T17" s="170">
        <v>0</v>
      </c>
      <c r="U17" s="171">
        <v>0</v>
      </c>
      <c r="V17" s="171">
        <v>0</v>
      </c>
      <c r="W17" s="170">
        <v>0</v>
      </c>
      <c r="X17" s="172">
        <v>1</v>
      </c>
      <c r="Y17" s="173">
        <v>0</v>
      </c>
      <c r="Z17" s="172">
        <v>0</v>
      </c>
      <c r="AA17" s="172">
        <v>1</v>
      </c>
      <c r="AB17" s="172">
        <v>0</v>
      </c>
      <c r="AC17" s="172">
        <v>0</v>
      </c>
      <c r="AD17" s="172">
        <v>0</v>
      </c>
      <c r="AE17" s="172">
        <v>0</v>
      </c>
      <c r="AF17" s="172">
        <v>0</v>
      </c>
      <c r="AG17" s="172">
        <v>0</v>
      </c>
      <c r="AH17" s="172">
        <v>0</v>
      </c>
      <c r="AI17" s="172">
        <v>0</v>
      </c>
      <c r="AJ17" s="172">
        <v>1</v>
      </c>
      <c r="AK17" s="172">
        <v>0</v>
      </c>
      <c r="AL17" s="172">
        <v>0</v>
      </c>
      <c r="AM17" s="172">
        <v>1</v>
      </c>
      <c r="AN17" s="172">
        <v>1</v>
      </c>
      <c r="AO17" s="172">
        <v>0</v>
      </c>
      <c r="AP17" s="172">
        <v>1</v>
      </c>
      <c r="AQ17" s="172">
        <v>0</v>
      </c>
      <c r="AR17" s="172">
        <v>0</v>
      </c>
      <c r="AS17" s="172">
        <v>0</v>
      </c>
      <c r="AT17" s="172">
        <v>1</v>
      </c>
      <c r="AU17" s="172">
        <v>0</v>
      </c>
      <c r="AV17" s="172">
        <v>1</v>
      </c>
      <c r="AW17" s="172">
        <v>1</v>
      </c>
      <c r="AX17" s="172">
        <v>0</v>
      </c>
      <c r="AY17" s="172">
        <v>0</v>
      </c>
      <c r="AZ17" s="172">
        <v>0</v>
      </c>
      <c r="BA17" s="172">
        <v>0</v>
      </c>
      <c r="BB17" s="172">
        <v>0</v>
      </c>
      <c r="BC17" s="172">
        <v>0</v>
      </c>
      <c r="BD17" s="172">
        <v>0</v>
      </c>
      <c r="BE17" s="172">
        <v>1</v>
      </c>
      <c r="BF17" s="172">
        <v>1</v>
      </c>
      <c r="BG17" s="172">
        <v>0</v>
      </c>
      <c r="BH17" s="172">
        <v>0</v>
      </c>
      <c r="BI17" s="172">
        <v>0</v>
      </c>
      <c r="BJ17" s="172">
        <v>0</v>
      </c>
      <c r="BK17" s="172">
        <v>0</v>
      </c>
      <c r="BL17" s="172">
        <v>0</v>
      </c>
      <c r="BM17" s="172">
        <v>0</v>
      </c>
      <c r="BN17" s="172">
        <v>0</v>
      </c>
      <c r="BO17" s="172">
        <v>1</v>
      </c>
      <c r="BP17" s="90"/>
    </row>
    <row r="18" spans="1:68" ht="51">
      <c r="A18" s="153" t="s">
        <v>18</v>
      </c>
      <c r="B18" s="150" t="s">
        <v>19</v>
      </c>
      <c r="C18" s="152">
        <v>16</v>
      </c>
      <c r="D18" s="152">
        <v>19</v>
      </c>
      <c r="E18" s="168"/>
      <c r="F18" s="167"/>
      <c r="G18" s="152"/>
      <c r="H18" s="153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3"/>
      <c r="U18" s="153"/>
      <c r="V18" s="153"/>
      <c r="W18" s="152"/>
      <c r="X18" s="106"/>
      <c r="Y18" s="154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90"/>
    </row>
    <row r="19" spans="1:68" ht="78" customHeight="1">
      <c r="A19" s="153" t="s">
        <v>20</v>
      </c>
      <c r="B19" s="150" t="s">
        <v>21</v>
      </c>
      <c r="C19" s="152">
        <v>73.8</v>
      </c>
      <c r="D19" s="152">
        <v>78</v>
      </c>
      <c r="E19" s="168"/>
      <c r="F19" s="168"/>
      <c r="G19" s="153">
        <v>1</v>
      </c>
      <c r="H19" s="153">
        <v>1</v>
      </c>
      <c r="I19" s="153">
        <v>1</v>
      </c>
      <c r="J19" s="153">
        <v>1</v>
      </c>
      <c r="K19" s="153">
        <v>1</v>
      </c>
      <c r="L19" s="153">
        <v>1</v>
      </c>
      <c r="M19" s="153">
        <v>1</v>
      </c>
      <c r="N19" s="153">
        <v>1</v>
      </c>
      <c r="O19" s="153">
        <v>1</v>
      </c>
      <c r="P19" s="153">
        <v>1</v>
      </c>
      <c r="Q19" s="153">
        <v>1</v>
      </c>
      <c r="R19" s="153">
        <v>1</v>
      </c>
      <c r="S19" s="153">
        <v>1</v>
      </c>
      <c r="T19" s="153">
        <v>1</v>
      </c>
      <c r="U19" s="153">
        <v>1</v>
      </c>
      <c r="V19" s="153">
        <v>1</v>
      </c>
      <c r="W19" s="153">
        <v>1</v>
      </c>
      <c r="X19" s="153">
        <v>1</v>
      </c>
      <c r="Y19" s="153">
        <v>1</v>
      </c>
      <c r="Z19" s="153">
        <v>1</v>
      </c>
      <c r="AA19" s="153">
        <v>1</v>
      </c>
      <c r="AB19" s="153">
        <v>1</v>
      </c>
      <c r="AC19" s="153">
        <v>1</v>
      </c>
      <c r="AD19" s="153">
        <v>1</v>
      </c>
      <c r="AE19" s="153">
        <v>1</v>
      </c>
      <c r="AF19" s="153">
        <v>1</v>
      </c>
      <c r="AG19" s="153">
        <v>1</v>
      </c>
      <c r="AH19" s="153">
        <v>1</v>
      </c>
      <c r="AI19" s="153">
        <v>1</v>
      </c>
      <c r="AJ19" s="153">
        <v>1</v>
      </c>
      <c r="AK19" s="153">
        <v>1</v>
      </c>
      <c r="AL19" s="153">
        <v>1</v>
      </c>
      <c r="AM19" s="153">
        <v>1</v>
      </c>
      <c r="AN19" s="153">
        <v>1</v>
      </c>
      <c r="AO19" s="153">
        <v>1</v>
      </c>
      <c r="AP19" s="153">
        <v>1</v>
      </c>
      <c r="AQ19" s="153">
        <v>1</v>
      </c>
      <c r="AR19" s="153">
        <v>1</v>
      </c>
      <c r="AS19" s="153">
        <v>1</v>
      </c>
      <c r="AT19" s="153">
        <v>1</v>
      </c>
      <c r="AU19" s="153">
        <v>1</v>
      </c>
      <c r="AV19" s="153">
        <v>1</v>
      </c>
      <c r="AW19" s="153">
        <v>1</v>
      </c>
      <c r="AX19" s="153">
        <v>1</v>
      </c>
      <c r="AY19" s="153">
        <v>1</v>
      </c>
      <c r="AZ19" s="153">
        <v>1</v>
      </c>
      <c r="BA19" s="153">
        <v>1</v>
      </c>
      <c r="BB19" s="153">
        <v>1</v>
      </c>
      <c r="BC19" s="153">
        <v>1</v>
      </c>
      <c r="BD19" s="153">
        <v>1</v>
      </c>
      <c r="BE19" s="153">
        <v>1</v>
      </c>
      <c r="BF19" s="153">
        <v>1</v>
      </c>
      <c r="BG19" s="153">
        <v>1</v>
      </c>
      <c r="BH19" s="153">
        <v>1</v>
      </c>
      <c r="BI19" s="153">
        <v>1</v>
      </c>
      <c r="BJ19" s="153">
        <v>1</v>
      </c>
      <c r="BK19" s="153">
        <v>1</v>
      </c>
      <c r="BL19" s="153">
        <v>1</v>
      </c>
      <c r="BM19" s="153">
        <v>1</v>
      </c>
      <c r="BN19" s="153">
        <v>1</v>
      </c>
      <c r="BO19" s="153">
        <v>1</v>
      </c>
      <c r="BP19" s="90"/>
    </row>
    <row r="20" spans="1:68" ht="76.5">
      <c r="A20" s="153" t="s">
        <v>41</v>
      </c>
      <c r="B20" s="150" t="s">
        <v>516</v>
      </c>
      <c r="C20" s="152">
        <v>4</v>
      </c>
      <c r="D20" s="152">
        <v>60</v>
      </c>
      <c r="E20" s="168">
        <v>1</v>
      </c>
      <c r="F20" s="168">
        <v>1</v>
      </c>
      <c r="G20" s="154">
        <v>1</v>
      </c>
      <c r="H20" s="154">
        <v>1</v>
      </c>
      <c r="I20" s="154">
        <v>1</v>
      </c>
      <c r="J20" s="154">
        <v>1</v>
      </c>
      <c r="K20" s="154">
        <v>1</v>
      </c>
      <c r="L20" s="154">
        <v>1</v>
      </c>
      <c r="M20" s="154">
        <v>1</v>
      </c>
      <c r="N20" s="154">
        <v>1</v>
      </c>
      <c r="O20" s="154">
        <v>1</v>
      </c>
      <c r="P20" s="154">
        <v>1</v>
      </c>
      <c r="Q20" s="154">
        <v>1</v>
      </c>
      <c r="R20" s="154">
        <v>1</v>
      </c>
      <c r="S20" s="154">
        <v>1</v>
      </c>
      <c r="T20" s="154">
        <v>1</v>
      </c>
      <c r="U20" s="154">
        <v>1</v>
      </c>
      <c r="V20" s="154">
        <v>1</v>
      </c>
      <c r="W20" s="154">
        <v>1</v>
      </c>
      <c r="X20" s="154">
        <v>1</v>
      </c>
      <c r="Y20" s="154">
        <v>1</v>
      </c>
      <c r="Z20" s="154">
        <v>1</v>
      </c>
      <c r="AA20" s="154">
        <v>1</v>
      </c>
      <c r="AB20" s="154">
        <v>1</v>
      </c>
      <c r="AC20" s="154">
        <v>1</v>
      </c>
      <c r="AD20" s="154">
        <v>1</v>
      </c>
      <c r="AE20" s="154">
        <v>1</v>
      </c>
      <c r="AF20" s="154">
        <v>1</v>
      </c>
      <c r="AG20" s="154">
        <v>1</v>
      </c>
      <c r="AH20" s="154">
        <v>1</v>
      </c>
      <c r="AI20" s="154">
        <v>1</v>
      </c>
      <c r="AJ20" s="154">
        <v>1</v>
      </c>
      <c r="AK20" s="154">
        <v>1</v>
      </c>
      <c r="AL20" s="154">
        <v>1</v>
      </c>
      <c r="AM20" s="154">
        <v>1</v>
      </c>
      <c r="AN20" s="154">
        <v>1</v>
      </c>
      <c r="AO20" s="154">
        <v>1</v>
      </c>
      <c r="AP20" s="154">
        <v>1</v>
      </c>
      <c r="AQ20" s="154">
        <v>1</v>
      </c>
      <c r="AR20" s="154">
        <v>1</v>
      </c>
      <c r="AS20" s="154">
        <v>1</v>
      </c>
      <c r="AT20" s="154">
        <v>1</v>
      </c>
      <c r="AU20" s="154">
        <v>1</v>
      </c>
      <c r="AV20" s="154">
        <v>1</v>
      </c>
      <c r="AW20" s="154">
        <v>1</v>
      </c>
      <c r="AX20" s="154">
        <v>1</v>
      </c>
      <c r="AY20" s="154">
        <v>1</v>
      </c>
      <c r="AZ20" s="154">
        <v>1</v>
      </c>
      <c r="BA20" s="154">
        <v>1</v>
      </c>
      <c r="BB20" s="154">
        <v>1</v>
      </c>
      <c r="BC20" s="154">
        <v>1</v>
      </c>
      <c r="BD20" s="154">
        <v>1</v>
      </c>
      <c r="BE20" s="154">
        <v>1</v>
      </c>
      <c r="BF20" s="154">
        <v>1</v>
      </c>
      <c r="BG20" s="154">
        <v>1</v>
      </c>
      <c r="BH20" s="154">
        <v>1</v>
      </c>
      <c r="BI20" s="154">
        <v>1</v>
      </c>
      <c r="BJ20" s="154">
        <v>1</v>
      </c>
      <c r="BK20" s="154">
        <v>1</v>
      </c>
      <c r="BL20" s="154">
        <v>1</v>
      </c>
      <c r="BM20" s="154">
        <v>1</v>
      </c>
      <c r="BN20" s="154">
        <v>1</v>
      </c>
      <c r="BO20" s="154">
        <v>1</v>
      </c>
      <c r="BP20" s="90"/>
    </row>
    <row r="21" spans="1:68" ht="39.75" customHeight="1">
      <c r="A21" s="153" t="s">
        <v>42</v>
      </c>
      <c r="B21" s="150" t="s">
        <v>517</v>
      </c>
      <c r="C21" s="152" t="s">
        <v>46</v>
      </c>
      <c r="D21" s="152" t="s">
        <v>47</v>
      </c>
      <c r="E21" s="168">
        <v>1</v>
      </c>
      <c r="F21" s="168">
        <v>1</v>
      </c>
      <c r="G21" s="154">
        <v>1</v>
      </c>
      <c r="H21" s="154">
        <v>1</v>
      </c>
      <c r="I21" s="154">
        <v>1</v>
      </c>
      <c r="J21" s="154">
        <v>1</v>
      </c>
      <c r="K21" s="154">
        <v>1</v>
      </c>
      <c r="L21" s="154">
        <v>1</v>
      </c>
      <c r="M21" s="154">
        <v>1</v>
      </c>
      <c r="N21" s="154">
        <v>1</v>
      </c>
      <c r="O21" s="154">
        <v>1</v>
      </c>
      <c r="P21" s="154">
        <v>1</v>
      </c>
      <c r="Q21" s="154">
        <v>1</v>
      </c>
      <c r="R21" s="154">
        <v>1</v>
      </c>
      <c r="S21" s="154">
        <v>1</v>
      </c>
      <c r="T21" s="154">
        <v>1</v>
      </c>
      <c r="U21" s="154">
        <v>1</v>
      </c>
      <c r="V21" s="154">
        <v>1</v>
      </c>
      <c r="W21" s="154">
        <v>1</v>
      </c>
      <c r="X21" s="154">
        <v>1</v>
      </c>
      <c r="Y21" s="154">
        <v>1</v>
      </c>
      <c r="Z21" s="154">
        <v>1</v>
      </c>
      <c r="AA21" s="154">
        <v>1</v>
      </c>
      <c r="AB21" s="154">
        <v>1</v>
      </c>
      <c r="AC21" s="154">
        <v>1</v>
      </c>
      <c r="AD21" s="154">
        <v>1</v>
      </c>
      <c r="AE21" s="154">
        <v>1</v>
      </c>
      <c r="AF21" s="154">
        <v>1</v>
      </c>
      <c r="AG21" s="154">
        <v>1</v>
      </c>
      <c r="AH21" s="154">
        <v>1</v>
      </c>
      <c r="AI21" s="154">
        <v>1</v>
      </c>
      <c r="AJ21" s="154">
        <v>1</v>
      </c>
      <c r="AK21" s="154">
        <v>1</v>
      </c>
      <c r="AL21" s="154">
        <v>1</v>
      </c>
      <c r="AM21" s="154">
        <v>1</v>
      </c>
      <c r="AN21" s="154">
        <v>1</v>
      </c>
      <c r="AO21" s="154">
        <v>1</v>
      </c>
      <c r="AP21" s="154">
        <v>1</v>
      </c>
      <c r="AQ21" s="154">
        <v>1</v>
      </c>
      <c r="AR21" s="154">
        <v>1</v>
      </c>
      <c r="AS21" s="154">
        <v>1</v>
      </c>
      <c r="AT21" s="154">
        <v>1</v>
      </c>
      <c r="AU21" s="154">
        <v>1</v>
      </c>
      <c r="AV21" s="154">
        <v>1</v>
      </c>
      <c r="AW21" s="154">
        <v>1</v>
      </c>
      <c r="AX21" s="154">
        <v>1</v>
      </c>
      <c r="AY21" s="154">
        <v>1</v>
      </c>
      <c r="AZ21" s="154">
        <v>1</v>
      </c>
      <c r="BA21" s="154">
        <v>1</v>
      </c>
      <c r="BB21" s="154">
        <v>1</v>
      </c>
      <c r="BC21" s="154">
        <v>1</v>
      </c>
      <c r="BD21" s="154">
        <v>1</v>
      </c>
      <c r="BE21" s="154">
        <v>1</v>
      </c>
      <c r="BF21" s="154">
        <v>1</v>
      </c>
      <c r="BG21" s="154">
        <v>1</v>
      </c>
      <c r="BH21" s="154">
        <v>1</v>
      </c>
      <c r="BI21" s="154">
        <v>1</v>
      </c>
      <c r="BJ21" s="154">
        <v>1</v>
      </c>
      <c r="BK21" s="154">
        <v>1</v>
      </c>
      <c r="BL21" s="154">
        <v>1</v>
      </c>
      <c r="BM21" s="154">
        <v>1</v>
      </c>
      <c r="BN21" s="154">
        <v>1</v>
      </c>
      <c r="BO21" s="154">
        <v>1</v>
      </c>
      <c r="BP21" s="90"/>
    </row>
    <row r="22" spans="1:68" ht="25.5">
      <c r="A22" s="153" t="s">
        <v>43</v>
      </c>
      <c r="B22" s="150" t="s">
        <v>518</v>
      </c>
      <c r="C22" s="152">
        <v>54</v>
      </c>
      <c r="D22" s="152">
        <v>80</v>
      </c>
      <c r="E22" s="168">
        <v>1</v>
      </c>
      <c r="F22" s="168">
        <v>1</v>
      </c>
      <c r="G22" s="154">
        <v>1</v>
      </c>
      <c r="H22" s="154">
        <v>1</v>
      </c>
      <c r="I22" s="154">
        <v>1</v>
      </c>
      <c r="J22" s="154">
        <v>1</v>
      </c>
      <c r="K22" s="154">
        <v>1</v>
      </c>
      <c r="L22" s="154">
        <v>1</v>
      </c>
      <c r="M22" s="154">
        <v>1</v>
      </c>
      <c r="N22" s="154">
        <v>1</v>
      </c>
      <c r="O22" s="154">
        <v>1</v>
      </c>
      <c r="P22" s="154">
        <v>1</v>
      </c>
      <c r="Q22" s="154">
        <v>1</v>
      </c>
      <c r="R22" s="154">
        <v>1</v>
      </c>
      <c r="S22" s="154">
        <v>1</v>
      </c>
      <c r="T22" s="154">
        <v>1</v>
      </c>
      <c r="U22" s="154">
        <v>1</v>
      </c>
      <c r="V22" s="154">
        <v>1</v>
      </c>
      <c r="W22" s="154">
        <v>1</v>
      </c>
      <c r="X22" s="154">
        <v>1</v>
      </c>
      <c r="Y22" s="154">
        <v>1</v>
      </c>
      <c r="Z22" s="154">
        <v>1</v>
      </c>
      <c r="AA22" s="154">
        <v>1</v>
      </c>
      <c r="AB22" s="154">
        <v>1</v>
      </c>
      <c r="AC22" s="154">
        <v>1</v>
      </c>
      <c r="AD22" s="154">
        <v>1</v>
      </c>
      <c r="AE22" s="154">
        <v>1</v>
      </c>
      <c r="AF22" s="154">
        <v>1</v>
      </c>
      <c r="AG22" s="154">
        <v>1</v>
      </c>
      <c r="AH22" s="154">
        <v>1</v>
      </c>
      <c r="AI22" s="154">
        <v>1</v>
      </c>
      <c r="AJ22" s="154">
        <v>1</v>
      </c>
      <c r="AK22" s="154">
        <v>1</v>
      </c>
      <c r="AL22" s="154">
        <v>1</v>
      </c>
      <c r="AM22" s="154">
        <v>1</v>
      </c>
      <c r="AN22" s="154">
        <v>1</v>
      </c>
      <c r="AO22" s="154">
        <v>1</v>
      </c>
      <c r="AP22" s="154">
        <v>1</v>
      </c>
      <c r="AQ22" s="154">
        <v>1</v>
      </c>
      <c r="AR22" s="154">
        <v>1</v>
      </c>
      <c r="AS22" s="154">
        <v>1</v>
      </c>
      <c r="AT22" s="154">
        <v>1</v>
      </c>
      <c r="AU22" s="154">
        <v>1</v>
      </c>
      <c r="AV22" s="154">
        <v>1</v>
      </c>
      <c r="AW22" s="154">
        <v>1</v>
      </c>
      <c r="AX22" s="154">
        <v>1</v>
      </c>
      <c r="AY22" s="154">
        <v>1</v>
      </c>
      <c r="AZ22" s="154">
        <v>1</v>
      </c>
      <c r="BA22" s="154">
        <v>1</v>
      </c>
      <c r="BB22" s="154">
        <v>1</v>
      </c>
      <c r="BC22" s="154">
        <v>1</v>
      </c>
      <c r="BD22" s="154">
        <v>1</v>
      </c>
      <c r="BE22" s="154">
        <v>1</v>
      </c>
      <c r="BF22" s="154">
        <v>1</v>
      </c>
      <c r="BG22" s="154">
        <v>1</v>
      </c>
      <c r="BH22" s="154">
        <v>1</v>
      </c>
      <c r="BI22" s="154">
        <v>1</v>
      </c>
      <c r="BJ22" s="154">
        <v>1</v>
      </c>
      <c r="BK22" s="154">
        <v>1</v>
      </c>
      <c r="BL22" s="154">
        <v>1</v>
      </c>
      <c r="BM22" s="154">
        <v>1</v>
      </c>
      <c r="BN22" s="154">
        <v>1</v>
      </c>
      <c r="BO22" s="154">
        <v>1</v>
      </c>
      <c r="BP22" s="90"/>
    </row>
    <row r="23" spans="1:68" ht="63.75">
      <c r="A23" s="282" t="s">
        <v>45</v>
      </c>
      <c r="B23" s="283" t="s">
        <v>519</v>
      </c>
      <c r="C23" s="284">
        <v>0</v>
      </c>
      <c r="D23" s="284">
        <v>50</v>
      </c>
      <c r="E23" s="285">
        <v>1</v>
      </c>
      <c r="F23" s="285">
        <v>1</v>
      </c>
      <c r="G23" s="286">
        <v>1</v>
      </c>
      <c r="H23" s="286">
        <v>1</v>
      </c>
      <c r="I23" s="286">
        <v>1</v>
      </c>
      <c r="J23" s="286">
        <v>1</v>
      </c>
      <c r="K23" s="286">
        <v>1</v>
      </c>
      <c r="L23" s="286">
        <v>1</v>
      </c>
      <c r="M23" s="286">
        <v>1</v>
      </c>
      <c r="N23" s="286">
        <v>1</v>
      </c>
      <c r="O23" s="286">
        <v>1</v>
      </c>
      <c r="P23" s="286">
        <v>1</v>
      </c>
      <c r="Q23" s="286">
        <v>1</v>
      </c>
      <c r="R23" s="286">
        <v>1</v>
      </c>
      <c r="S23" s="286">
        <v>1</v>
      </c>
      <c r="T23" s="286">
        <v>1</v>
      </c>
      <c r="U23" s="286">
        <v>1</v>
      </c>
      <c r="V23" s="286">
        <v>1</v>
      </c>
      <c r="W23" s="286">
        <v>1</v>
      </c>
      <c r="X23" s="286">
        <v>1</v>
      </c>
      <c r="Y23" s="286">
        <v>1</v>
      </c>
      <c r="Z23" s="286">
        <v>1</v>
      </c>
      <c r="AA23" s="286">
        <v>1</v>
      </c>
      <c r="AB23" s="286">
        <v>1</v>
      </c>
      <c r="AC23" s="286">
        <v>1</v>
      </c>
      <c r="AD23" s="286">
        <v>1</v>
      </c>
      <c r="AE23" s="286">
        <v>1</v>
      </c>
      <c r="AF23" s="286">
        <v>1</v>
      </c>
      <c r="AG23" s="286">
        <v>1</v>
      </c>
      <c r="AH23" s="286">
        <v>1</v>
      </c>
      <c r="AI23" s="286">
        <v>1</v>
      </c>
      <c r="AJ23" s="286">
        <v>1</v>
      </c>
      <c r="AK23" s="286">
        <v>1</v>
      </c>
      <c r="AL23" s="286">
        <v>1</v>
      </c>
      <c r="AM23" s="286">
        <v>1</v>
      </c>
      <c r="AN23" s="286">
        <v>1</v>
      </c>
      <c r="AO23" s="286">
        <v>1</v>
      </c>
      <c r="AP23" s="286">
        <v>1</v>
      </c>
      <c r="AQ23" s="286">
        <v>1</v>
      </c>
      <c r="AR23" s="286">
        <v>1</v>
      </c>
      <c r="AS23" s="286">
        <v>1</v>
      </c>
      <c r="AT23" s="286">
        <v>1</v>
      </c>
      <c r="AU23" s="286">
        <v>1</v>
      </c>
      <c r="AV23" s="286">
        <v>1</v>
      </c>
      <c r="AW23" s="286">
        <v>1</v>
      </c>
      <c r="AX23" s="286">
        <v>1</v>
      </c>
      <c r="AY23" s="286">
        <v>1</v>
      </c>
      <c r="AZ23" s="286">
        <v>1</v>
      </c>
      <c r="BA23" s="286">
        <v>1</v>
      </c>
      <c r="BB23" s="286">
        <v>1</v>
      </c>
      <c r="BC23" s="286">
        <v>1</v>
      </c>
      <c r="BD23" s="286">
        <v>1</v>
      </c>
      <c r="BE23" s="286">
        <v>1</v>
      </c>
      <c r="BF23" s="286">
        <v>1</v>
      </c>
      <c r="BG23" s="286">
        <v>1</v>
      </c>
      <c r="BH23" s="286">
        <v>1</v>
      </c>
      <c r="BI23" s="286">
        <v>1</v>
      </c>
      <c r="BJ23" s="286">
        <v>1</v>
      </c>
      <c r="BK23" s="286">
        <v>1</v>
      </c>
      <c r="BL23" s="286">
        <v>1</v>
      </c>
      <c r="BM23" s="286">
        <v>1</v>
      </c>
      <c r="BN23" s="286">
        <v>1</v>
      </c>
      <c r="BO23" s="286">
        <v>1</v>
      </c>
      <c r="BP23" s="90"/>
    </row>
    <row r="24" spans="1:97" s="288" customFormat="1" ht="15">
      <c r="A24" s="250"/>
      <c r="B24" s="229"/>
      <c r="D24" s="250"/>
      <c r="E24" s="250">
        <f>SUM(E3:E23)</f>
        <v>11</v>
      </c>
      <c r="F24" s="250">
        <f aca="true" t="shared" si="0" ref="F24:L24">SUM(F3:F23)</f>
        <v>13</v>
      </c>
      <c r="G24" s="250">
        <f t="shared" si="0"/>
        <v>14</v>
      </c>
      <c r="H24" s="250">
        <f t="shared" si="0"/>
        <v>14</v>
      </c>
      <c r="I24" s="250">
        <f t="shared" si="0"/>
        <v>14</v>
      </c>
      <c r="J24" s="250">
        <f t="shared" si="0"/>
        <v>14</v>
      </c>
      <c r="K24" s="250">
        <f t="shared" si="0"/>
        <v>16</v>
      </c>
      <c r="L24" s="250">
        <f t="shared" si="0"/>
        <v>12</v>
      </c>
      <c r="M24" s="250">
        <f aca="true" t="shared" si="1" ref="M24:AR24">SUM(M3:M23)</f>
        <v>13</v>
      </c>
      <c r="N24" s="250">
        <f t="shared" si="1"/>
        <v>13</v>
      </c>
      <c r="O24" s="250">
        <f t="shared" si="1"/>
        <v>12</v>
      </c>
      <c r="P24" s="250">
        <f t="shared" si="1"/>
        <v>12</v>
      </c>
      <c r="Q24" s="250">
        <f t="shared" si="1"/>
        <v>13</v>
      </c>
      <c r="R24" s="250">
        <f t="shared" si="1"/>
        <v>14</v>
      </c>
      <c r="S24" s="250">
        <f t="shared" si="1"/>
        <v>13</v>
      </c>
      <c r="T24" s="250">
        <f t="shared" si="1"/>
        <v>14</v>
      </c>
      <c r="U24" s="250">
        <f t="shared" si="1"/>
        <v>12</v>
      </c>
      <c r="V24" s="250">
        <f t="shared" si="1"/>
        <v>13</v>
      </c>
      <c r="W24" s="250">
        <f t="shared" si="1"/>
        <v>13</v>
      </c>
      <c r="X24" s="250">
        <f t="shared" si="1"/>
        <v>15</v>
      </c>
      <c r="Y24" s="250">
        <f t="shared" si="1"/>
        <v>14</v>
      </c>
      <c r="Z24" s="250">
        <f t="shared" si="1"/>
        <v>13</v>
      </c>
      <c r="AA24" s="250">
        <f t="shared" si="1"/>
        <v>13</v>
      </c>
      <c r="AB24" s="250">
        <f t="shared" si="1"/>
        <v>13</v>
      </c>
      <c r="AC24" s="250">
        <f t="shared" si="1"/>
        <v>12</v>
      </c>
      <c r="AD24" s="250">
        <f t="shared" si="1"/>
        <v>12</v>
      </c>
      <c r="AE24" s="250">
        <f t="shared" si="1"/>
        <v>13</v>
      </c>
      <c r="AF24" s="250">
        <f t="shared" si="1"/>
        <v>13</v>
      </c>
      <c r="AG24" s="250">
        <f t="shared" si="1"/>
        <v>13</v>
      </c>
      <c r="AH24" s="250">
        <f t="shared" si="1"/>
        <v>12</v>
      </c>
      <c r="AI24" s="250">
        <f t="shared" si="1"/>
        <v>14</v>
      </c>
      <c r="AJ24" s="250">
        <f t="shared" si="1"/>
        <v>16</v>
      </c>
      <c r="AK24" s="250">
        <f t="shared" si="1"/>
        <v>14</v>
      </c>
      <c r="AL24" s="250">
        <f t="shared" si="1"/>
        <v>12</v>
      </c>
      <c r="AM24" s="250">
        <f t="shared" si="1"/>
        <v>13</v>
      </c>
      <c r="AN24" s="250">
        <f t="shared" si="1"/>
        <v>14</v>
      </c>
      <c r="AO24" s="250">
        <f t="shared" si="1"/>
        <v>14</v>
      </c>
      <c r="AP24" s="250">
        <f t="shared" si="1"/>
        <v>13</v>
      </c>
      <c r="AQ24" s="250">
        <f t="shared" si="1"/>
        <v>14</v>
      </c>
      <c r="AR24" s="250">
        <f t="shared" si="1"/>
        <v>14</v>
      </c>
      <c r="AS24" s="250">
        <f aca="true" t="shared" si="2" ref="AS24:BO24">SUM(AS3:AS23)</f>
        <v>12</v>
      </c>
      <c r="AT24" s="250">
        <f t="shared" si="2"/>
        <v>14</v>
      </c>
      <c r="AU24" s="250">
        <f t="shared" si="2"/>
        <v>14</v>
      </c>
      <c r="AV24" s="250">
        <f t="shared" si="2"/>
        <v>14</v>
      </c>
      <c r="AW24" s="250">
        <f t="shared" si="2"/>
        <v>14</v>
      </c>
      <c r="AX24" s="250">
        <f t="shared" si="2"/>
        <v>12</v>
      </c>
      <c r="AY24" s="250">
        <f t="shared" si="2"/>
        <v>14</v>
      </c>
      <c r="AZ24" s="250">
        <f t="shared" si="2"/>
        <v>13</v>
      </c>
      <c r="BA24" s="250">
        <f t="shared" si="2"/>
        <v>13</v>
      </c>
      <c r="BB24" s="250">
        <f t="shared" si="2"/>
        <v>14</v>
      </c>
      <c r="BC24" s="250">
        <f t="shared" si="2"/>
        <v>13</v>
      </c>
      <c r="BD24" s="250">
        <f t="shared" si="2"/>
        <v>13</v>
      </c>
      <c r="BE24" s="250">
        <f t="shared" si="2"/>
        <v>14</v>
      </c>
      <c r="BF24" s="250">
        <f t="shared" si="2"/>
        <v>14</v>
      </c>
      <c r="BG24" s="250">
        <f t="shared" si="2"/>
        <v>12</v>
      </c>
      <c r="BH24" s="250">
        <f t="shared" si="2"/>
        <v>13</v>
      </c>
      <c r="BI24" s="250">
        <f t="shared" si="2"/>
        <v>12</v>
      </c>
      <c r="BJ24" s="250">
        <f t="shared" si="2"/>
        <v>12</v>
      </c>
      <c r="BK24" s="250">
        <f t="shared" si="2"/>
        <v>14</v>
      </c>
      <c r="BL24" s="250">
        <f t="shared" si="2"/>
        <v>15</v>
      </c>
      <c r="BM24" s="250">
        <f t="shared" si="2"/>
        <v>14</v>
      </c>
      <c r="BN24" s="250">
        <f t="shared" si="2"/>
        <v>13</v>
      </c>
      <c r="BO24" s="250">
        <f t="shared" si="2"/>
        <v>13</v>
      </c>
      <c r="BP24" s="287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</row>
    <row r="25" spans="1:68" ht="15">
      <c r="A25" s="87"/>
      <c r="D25" s="103"/>
      <c r="E25" s="103"/>
      <c r="F25" s="103"/>
      <c r="G25" s="103"/>
      <c r="H25" s="158"/>
      <c r="I25" s="108"/>
      <c r="J25" s="108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108"/>
      <c r="W25" s="109"/>
      <c r="X25" s="110"/>
      <c r="Y25" s="144"/>
      <c r="Z25" s="11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</row>
    <row r="26" spans="1:68" ht="15">
      <c r="A26" s="87"/>
      <c r="B26" s="89" t="s">
        <v>443</v>
      </c>
      <c r="C26" s="111">
        <v>69</v>
      </c>
      <c r="D26" s="103"/>
      <c r="E26" s="103"/>
      <c r="F26" s="103"/>
      <c r="G26" s="103"/>
      <c r="H26" s="158"/>
      <c r="I26" s="108"/>
      <c r="J26" s="108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08"/>
      <c r="W26" s="109"/>
      <c r="X26" s="110"/>
      <c r="Y26" s="144"/>
      <c r="Z26" s="11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</row>
    <row r="27" spans="1:68" ht="15">
      <c r="A27" s="87"/>
      <c r="B27" s="89" t="s">
        <v>52</v>
      </c>
      <c r="C27" s="111"/>
      <c r="D27" s="103"/>
      <c r="E27" s="103"/>
      <c r="F27" s="103"/>
      <c r="G27" s="103"/>
      <c r="H27" s="103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108"/>
      <c r="W27" s="109"/>
      <c r="X27" s="110"/>
      <c r="Y27" s="144"/>
      <c r="Z27" s="11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</row>
    <row r="28" spans="1:68" ht="28.5">
      <c r="A28" s="87"/>
      <c r="B28" s="89" t="s">
        <v>520</v>
      </c>
      <c r="C28" s="111">
        <v>66</v>
      </c>
      <c r="D28" s="103"/>
      <c r="E28" s="103"/>
      <c r="F28" s="103"/>
      <c r="G28" s="103"/>
      <c r="H28" s="103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108"/>
      <c r="W28" s="109"/>
      <c r="X28" s="110"/>
      <c r="Y28" s="146"/>
      <c r="Z28" s="11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</row>
    <row r="29" spans="1:68" ht="15">
      <c r="A29" s="87"/>
      <c r="B29" s="89" t="s">
        <v>54</v>
      </c>
      <c r="C29" s="111">
        <v>0</v>
      </c>
      <c r="D29" s="103"/>
      <c r="E29" s="103"/>
      <c r="F29" s="103"/>
      <c r="G29" s="103"/>
      <c r="H29" s="103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108"/>
      <c r="W29" s="109"/>
      <c r="X29" s="110"/>
      <c r="Y29" s="146"/>
      <c r="Z29" s="11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</row>
    <row r="30" spans="2:8" ht="14.25">
      <c r="B30" s="89" t="s">
        <v>55</v>
      </c>
      <c r="C30" s="111">
        <v>3</v>
      </c>
      <c r="D30" s="7"/>
      <c r="E30" s="7"/>
      <c r="F30" s="7"/>
      <c r="G30" s="7"/>
      <c r="H30" s="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pane ySplit="2" topLeftCell="BM21" activePane="bottomLeft" state="frozen"/>
      <selection pane="topLeft" activeCell="A1" sqref="A1"/>
      <selection pane="bottomLeft" activeCell="A24" sqref="A24:IV24"/>
    </sheetView>
  </sheetViews>
  <sheetFormatPr defaultColWidth="9.00390625" defaultRowHeight="12.75"/>
  <cols>
    <col min="1" max="1" width="4.25390625" style="0" customWidth="1"/>
    <col min="2" max="2" width="45.375" style="0" customWidth="1"/>
    <col min="15" max="18" width="9.125" style="188" customWidth="1"/>
  </cols>
  <sheetData>
    <row r="1" spans="1:20" ht="14.25">
      <c r="A1" s="1" t="s">
        <v>88</v>
      </c>
      <c r="B1" s="3"/>
      <c r="C1" s="1"/>
      <c r="D1" s="1"/>
      <c r="E1" s="51" t="s">
        <v>50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2"/>
      <c r="T1" s="2"/>
    </row>
    <row r="2" spans="1:20" ht="57">
      <c r="A2" s="52" t="s">
        <v>0</v>
      </c>
      <c r="B2" s="53" t="s">
        <v>1</v>
      </c>
      <c r="C2" s="54" t="s">
        <v>49</v>
      </c>
      <c r="D2" s="54" t="s">
        <v>24</v>
      </c>
      <c r="E2" s="57" t="s">
        <v>587</v>
      </c>
      <c r="F2" s="57" t="s">
        <v>589</v>
      </c>
      <c r="G2" s="57" t="s">
        <v>588</v>
      </c>
      <c r="H2" s="57" t="s">
        <v>594</v>
      </c>
      <c r="I2" s="57" t="s">
        <v>585</v>
      </c>
      <c r="J2" s="57" t="s">
        <v>583</v>
      </c>
      <c r="K2" s="54" t="s">
        <v>582</v>
      </c>
      <c r="L2" s="54" t="s">
        <v>593</v>
      </c>
      <c r="M2" s="54" t="s">
        <v>592</v>
      </c>
      <c r="N2" s="54" t="s">
        <v>584</v>
      </c>
      <c r="O2" s="181" t="s">
        <v>590</v>
      </c>
      <c r="P2" s="181" t="s">
        <v>581</v>
      </c>
      <c r="Q2" s="181" t="s">
        <v>586</v>
      </c>
      <c r="R2" s="181" t="s">
        <v>591</v>
      </c>
      <c r="S2" s="56"/>
      <c r="T2" s="56"/>
    </row>
    <row r="3" spans="1:20" ht="45">
      <c r="A3" s="58" t="s">
        <v>25</v>
      </c>
      <c r="B3" s="59" t="s">
        <v>3</v>
      </c>
      <c r="C3" s="60">
        <v>0</v>
      </c>
      <c r="D3" s="60">
        <v>56</v>
      </c>
      <c r="E3" s="60">
        <v>1</v>
      </c>
      <c r="F3" s="61">
        <v>1</v>
      </c>
      <c r="G3" s="61">
        <v>1</v>
      </c>
      <c r="H3" s="60">
        <v>1</v>
      </c>
      <c r="I3" s="61">
        <v>1</v>
      </c>
      <c r="J3" s="60">
        <v>1</v>
      </c>
      <c r="K3" s="60">
        <v>0</v>
      </c>
      <c r="L3" s="61">
        <v>1</v>
      </c>
      <c r="M3" s="61">
        <v>0</v>
      </c>
      <c r="N3" s="61">
        <v>0</v>
      </c>
      <c r="O3" s="182">
        <v>1</v>
      </c>
      <c r="P3" s="182">
        <v>1</v>
      </c>
      <c r="Q3" s="182">
        <v>0</v>
      </c>
      <c r="R3" s="182">
        <v>0</v>
      </c>
      <c r="S3" s="61"/>
      <c r="T3" s="60"/>
    </row>
    <row r="4" spans="1:20" s="7" customFormat="1" ht="30">
      <c r="A4" s="207" t="s">
        <v>26</v>
      </c>
      <c r="B4" s="159" t="s">
        <v>90</v>
      </c>
      <c r="C4" s="72">
        <v>60</v>
      </c>
      <c r="D4" s="72">
        <v>67</v>
      </c>
      <c r="E4" s="72">
        <v>1</v>
      </c>
      <c r="F4" s="68">
        <v>0</v>
      </c>
      <c r="G4" s="68">
        <v>0</v>
      </c>
      <c r="H4" s="72">
        <v>0</v>
      </c>
      <c r="I4" s="68">
        <v>0</v>
      </c>
      <c r="J4" s="72">
        <v>0</v>
      </c>
      <c r="K4" s="72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/>
      <c r="T4" s="72"/>
    </row>
    <row r="5" spans="1:20" ht="15">
      <c r="A5" s="58" t="s">
        <v>30</v>
      </c>
      <c r="B5" s="59" t="s">
        <v>92</v>
      </c>
      <c r="C5" s="60">
        <v>0</v>
      </c>
      <c r="D5" s="60">
        <v>100</v>
      </c>
      <c r="E5" s="60">
        <v>1</v>
      </c>
      <c r="F5" s="63">
        <v>1</v>
      </c>
      <c r="G5" s="63">
        <v>1</v>
      </c>
      <c r="H5" s="60">
        <v>1</v>
      </c>
      <c r="I5" s="61">
        <v>1</v>
      </c>
      <c r="J5" s="60">
        <v>1</v>
      </c>
      <c r="K5" s="63">
        <v>1</v>
      </c>
      <c r="L5" s="61">
        <v>1</v>
      </c>
      <c r="M5" s="61">
        <v>1</v>
      </c>
      <c r="N5" s="61">
        <v>1</v>
      </c>
      <c r="O5" s="182">
        <v>1</v>
      </c>
      <c r="P5" s="182">
        <v>1</v>
      </c>
      <c r="Q5" s="182">
        <v>1</v>
      </c>
      <c r="R5" s="182">
        <v>1</v>
      </c>
      <c r="S5" s="61"/>
      <c r="T5" s="60"/>
    </row>
    <row r="6" spans="1:20" ht="30">
      <c r="A6" s="64" t="s">
        <v>31</v>
      </c>
      <c r="B6" s="59" t="s">
        <v>93</v>
      </c>
      <c r="C6" s="60">
        <v>100</v>
      </c>
      <c r="D6" s="60">
        <v>100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0">
        <v>1</v>
      </c>
      <c r="K6" s="60">
        <v>1</v>
      </c>
      <c r="L6" s="61">
        <v>1</v>
      </c>
      <c r="M6" s="61">
        <v>1</v>
      </c>
      <c r="N6" s="63">
        <v>1</v>
      </c>
      <c r="O6" s="182">
        <v>1</v>
      </c>
      <c r="P6" s="182">
        <v>1</v>
      </c>
      <c r="Q6" s="183">
        <v>1</v>
      </c>
      <c r="R6" s="183">
        <v>1</v>
      </c>
      <c r="S6" s="61"/>
      <c r="T6" s="63"/>
    </row>
    <row r="7" spans="1:20" ht="30">
      <c r="A7" s="58" t="s">
        <v>33</v>
      </c>
      <c r="B7" s="59" t="s">
        <v>94</v>
      </c>
      <c r="C7" s="60">
        <v>61</v>
      </c>
      <c r="D7" s="60">
        <v>90</v>
      </c>
      <c r="E7" s="63">
        <v>1</v>
      </c>
      <c r="F7" s="63">
        <v>0</v>
      </c>
      <c r="G7" s="61">
        <v>0</v>
      </c>
      <c r="H7" s="63">
        <v>0</v>
      </c>
      <c r="I7" s="63">
        <v>0</v>
      </c>
      <c r="J7" s="60">
        <v>0</v>
      </c>
      <c r="K7" s="63">
        <v>0</v>
      </c>
      <c r="L7" s="61">
        <v>0</v>
      </c>
      <c r="M7" s="61">
        <v>0</v>
      </c>
      <c r="N7" s="61">
        <v>0</v>
      </c>
      <c r="O7" s="182">
        <v>0</v>
      </c>
      <c r="P7" s="182">
        <v>0</v>
      </c>
      <c r="Q7" s="183">
        <v>0</v>
      </c>
      <c r="R7" s="183">
        <v>0</v>
      </c>
      <c r="S7" s="61"/>
      <c r="T7" s="63"/>
    </row>
    <row r="8" spans="1:20" ht="60">
      <c r="A8" s="328" t="s">
        <v>34</v>
      </c>
      <c r="B8" s="59" t="s">
        <v>5</v>
      </c>
      <c r="C8" s="60"/>
      <c r="D8" s="60"/>
      <c r="E8" s="63"/>
      <c r="F8" s="63"/>
      <c r="G8" s="63"/>
      <c r="H8" s="63"/>
      <c r="I8" s="63"/>
      <c r="J8" s="63"/>
      <c r="K8" s="63"/>
      <c r="L8" s="63"/>
      <c r="M8" s="63"/>
      <c r="N8" s="63"/>
      <c r="O8" s="183"/>
      <c r="P8" s="183"/>
      <c r="Q8" s="183"/>
      <c r="R8" s="183"/>
      <c r="S8" s="63"/>
      <c r="T8" s="63"/>
    </row>
    <row r="9" spans="1:20" ht="15">
      <c r="A9" s="328"/>
      <c r="B9" s="59" t="s">
        <v>6</v>
      </c>
      <c r="C9" s="60">
        <v>0</v>
      </c>
      <c r="D9" s="60">
        <v>50.9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183"/>
      <c r="P9" s="183"/>
      <c r="Q9" s="183"/>
      <c r="R9" s="183"/>
      <c r="S9" s="63"/>
      <c r="T9" s="63"/>
    </row>
    <row r="10" spans="1:20" ht="15">
      <c r="A10" s="328"/>
      <c r="B10" s="59" t="s">
        <v>7</v>
      </c>
      <c r="C10" s="60">
        <v>0</v>
      </c>
      <c r="D10" s="60">
        <v>36</v>
      </c>
      <c r="E10" s="63">
        <v>1</v>
      </c>
      <c r="F10" s="63">
        <v>1</v>
      </c>
      <c r="G10" s="63">
        <v>1</v>
      </c>
      <c r="H10" s="63">
        <v>1</v>
      </c>
      <c r="I10" s="63">
        <v>1</v>
      </c>
      <c r="J10" s="63">
        <v>1</v>
      </c>
      <c r="K10" s="63">
        <v>0</v>
      </c>
      <c r="L10" s="63">
        <v>1</v>
      </c>
      <c r="M10" s="63">
        <v>1</v>
      </c>
      <c r="N10" s="63">
        <v>1</v>
      </c>
      <c r="O10" s="183">
        <v>1</v>
      </c>
      <c r="P10" s="183">
        <v>0</v>
      </c>
      <c r="Q10" s="183">
        <v>1</v>
      </c>
      <c r="R10" s="183">
        <v>1</v>
      </c>
      <c r="S10" s="63"/>
      <c r="T10" s="63"/>
    </row>
    <row r="11" spans="1:20" ht="45">
      <c r="A11" s="60" t="s">
        <v>8</v>
      </c>
      <c r="B11" s="59" t="s">
        <v>9</v>
      </c>
      <c r="C11" s="60" t="s">
        <v>28</v>
      </c>
      <c r="D11" s="60" t="s">
        <v>29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183">
        <v>0</v>
      </c>
      <c r="P11" s="183">
        <v>0</v>
      </c>
      <c r="Q11" s="183">
        <v>0</v>
      </c>
      <c r="R11" s="183">
        <v>0</v>
      </c>
      <c r="S11" s="63"/>
      <c r="T11" s="63"/>
    </row>
    <row r="12" spans="1:20" s="194" customFormat="1" ht="45">
      <c r="A12" s="190" t="s">
        <v>35</v>
      </c>
      <c r="B12" s="191" t="s">
        <v>95</v>
      </c>
      <c r="C12" s="192">
        <v>11</v>
      </c>
      <c r="D12" s="192">
        <v>12</v>
      </c>
      <c r="E12" s="190">
        <v>1</v>
      </c>
      <c r="F12" s="193">
        <v>1</v>
      </c>
      <c r="G12" s="193">
        <v>1</v>
      </c>
      <c r="H12" s="190">
        <v>1</v>
      </c>
      <c r="I12" s="193">
        <v>1</v>
      </c>
      <c r="J12" s="192">
        <v>1</v>
      </c>
      <c r="K12" s="192">
        <v>1</v>
      </c>
      <c r="L12" s="193">
        <v>1</v>
      </c>
      <c r="M12" s="193">
        <v>1</v>
      </c>
      <c r="N12" s="190">
        <v>1</v>
      </c>
      <c r="O12" s="193">
        <v>1</v>
      </c>
      <c r="P12" s="193">
        <v>1</v>
      </c>
      <c r="Q12" s="193">
        <v>1</v>
      </c>
      <c r="R12" s="193">
        <v>1</v>
      </c>
      <c r="S12" s="193"/>
      <c r="T12" s="192"/>
    </row>
    <row r="13" spans="1:20" s="194" customFormat="1" ht="45" customHeight="1">
      <c r="A13" s="190" t="s">
        <v>36</v>
      </c>
      <c r="B13" s="191" t="s">
        <v>11</v>
      </c>
      <c r="C13" s="192">
        <v>83.5</v>
      </c>
      <c r="D13" s="192">
        <v>100</v>
      </c>
      <c r="E13" s="190">
        <v>1</v>
      </c>
      <c r="F13" s="193">
        <v>1</v>
      </c>
      <c r="G13" s="193">
        <v>1</v>
      </c>
      <c r="H13" s="190">
        <v>1</v>
      </c>
      <c r="I13" s="193">
        <v>1</v>
      </c>
      <c r="J13" s="192">
        <v>1</v>
      </c>
      <c r="K13" s="192">
        <v>1</v>
      </c>
      <c r="L13" s="193">
        <v>1</v>
      </c>
      <c r="M13" s="193">
        <v>1</v>
      </c>
      <c r="N13" s="190">
        <v>1</v>
      </c>
      <c r="O13" s="193">
        <v>1</v>
      </c>
      <c r="P13" s="193">
        <v>1</v>
      </c>
      <c r="Q13" s="193">
        <v>1</v>
      </c>
      <c r="R13" s="193">
        <v>1</v>
      </c>
      <c r="S13" s="193"/>
      <c r="T13" s="192"/>
    </row>
    <row r="14" spans="1:20" s="194" customFormat="1" ht="30">
      <c r="A14" s="190" t="s">
        <v>37</v>
      </c>
      <c r="B14" s="191" t="s">
        <v>12</v>
      </c>
      <c r="C14" s="192">
        <v>45.8</v>
      </c>
      <c r="D14" s="192">
        <v>50</v>
      </c>
      <c r="E14" s="190">
        <v>1</v>
      </c>
      <c r="F14" s="193">
        <v>1</v>
      </c>
      <c r="G14" s="193">
        <v>1</v>
      </c>
      <c r="H14" s="190">
        <v>1</v>
      </c>
      <c r="I14" s="193">
        <v>0</v>
      </c>
      <c r="J14" s="192">
        <v>1</v>
      </c>
      <c r="K14" s="192">
        <v>0</v>
      </c>
      <c r="L14" s="193">
        <v>0</v>
      </c>
      <c r="M14" s="193">
        <v>1</v>
      </c>
      <c r="N14" s="190">
        <v>1</v>
      </c>
      <c r="O14" s="193">
        <v>0</v>
      </c>
      <c r="P14" s="193">
        <v>0</v>
      </c>
      <c r="Q14" s="193">
        <v>1</v>
      </c>
      <c r="R14" s="193">
        <v>0</v>
      </c>
      <c r="S14" s="193"/>
      <c r="T14" s="192"/>
    </row>
    <row r="15" spans="1:20" ht="60">
      <c r="A15" s="65" t="s">
        <v>38</v>
      </c>
      <c r="B15" s="59" t="s">
        <v>48</v>
      </c>
      <c r="C15" s="60">
        <v>0</v>
      </c>
      <c r="D15" s="60">
        <v>100</v>
      </c>
      <c r="E15" s="63">
        <v>0</v>
      </c>
      <c r="F15" s="61">
        <v>1</v>
      </c>
      <c r="G15" s="61">
        <v>1</v>
      </c>
      <c r="H15" s="63">
        <v>1</v>
      </c>
      <c r="I15" s="61">
        <v>1</v>
      </c>
      <c r="J15" s="60">
        <v>0</v>
      </c>
      <c r="K15" s="60">
        <v>1</v>
      </c>
      <c r="L15" s="61">
        <v>1</v>
      </c>
      <c r="M15" s="61">
        <v>0</v>
      </c>
      <c r="N15" s="63">
        <v>1</v>
      </c>
      <c r="O15" s="182">
        <v>1</v>
      </c>
      <c r="P15" s="182">
        <v>1</v>
      </c>
      <c r="Q15" s="182">
        <v>0</v>
      </c>
      <c r="R15" s="182">
        <v>1</v>
      </c>
      <c r="S15" s="61"/>
      <c r="T15" s="60"/>
    </row>
    <row r="16" spans="1:20" ht="45">
      <c r="A16" s="63" t="s">
        <v>14</v>
      </c>
      <c r="B16" s="59" t="s">
        <v>15</v>
      </c>
      <c r="C16" s="60">
        <v>40.2</v>
      </c>
      <c r="D16" s="60">
        <v>76</v>
      </c>
      <c r="E16" s="63">
        <v>1</v>
      </c>
      <c r="F16" s="63">
        <v>0</v>
      </c>
      <c r="G16" s="63">
        <v>1</v>
      </c>
      <c r="H16" s="63">
        <v>1</v>
      </c>
      <c r="I16" s="61">
        <v>0</v>
      </c>
      <c r="J16" s="60">
        <v>0</v>
      </c>
      <c r="K16" s="60">
        <v>1</v>
      </c>
      <c r="L16" s="61">
        <v>1</v>
      </c>
      <c r="M16" s="63">
        <v>0</v>
      </c>
      <c r="N16" s="61">
        <v>1</v>
      </c>
      <c r="O16" s="183">
        <v>1</v>
      </c>
      <c r="P16" s="182">
        <v>0</v>
      </c>
      <c r="Q16" s="182">
        <v>1</v>
      </c>
      <c r="R16" s="182">
        <v>0</v>
      </c>
      <c r="S16" s="63"/>
      <c r="T16" s="63"/>
    </row>
    <row r="17" spans="1:20" ht="75">
      <c r="A17" s="63" t="s">
        <v>16</v>
      </c>
      <c r="B17" s="59" t="s">
        <v>17</v>
      </c>
      <c r="C17" s="60" t="s">
        <v>39</v>
      </c>
      <c r="D17" s="60">
        <v>25</v>
      </c>
      <c r="E17" s="63"/>
      <c r="F17" s="60"/>
      <c r="G17" s="63"/>
      <c r="H17" s="63"/>
      <c r="I17" s="61"/>
      <c r="J17" s="60"/>
      <c r="K17" s="60"/>
      <c r="L17" s="61"/>
      <c r="M17" s="60"/>
      <c r="N17" s="61"/>
      <c r="O17" s="183"/>
      <c r="P17" s="182"/>
      <c r="Q17" s="182"/>
      <c r="R17" s="182"/>
      <c r="S17" s="63"/>
      <c r="T17" s="60"/>
    </row>
    <row r="18" spans="1:20" ht="75">
      <c r="A18" s="63" t="s">
        <v>18</v>
      </c>
      <c r="B18" s="59" t="s">
        <v>19</v>
      </c>
      <c r="C18" s="60">
        <v>16</v>
      </c>
      <c r="D18" s="60">
        <v>19</v>
      </c>
      <c r="E18" s="63">
        <v>1</v>
      </c>
      <c r="F18" s="61">
        <v>1</v>
      </c>
      <c r="G18" s="61">
        <v>0</v>
      </c>
      <c r="H18" s="63">
        <v>0</v>
      </c>
      <c r="I18" s="61">
        <v>0</v>
      </c>
      <c r="J18" s="60">
        <v>0</v>
      </c>
      <c r="K18" s="60">
        <v>0</v>
      </c>
      <c r="L18" s="61">
        <v>1</v>
      </c>
      <c r="M18" s="61">
        <v>0</v>
      </c>
      <c r="N18" s="61">
        <v>0</v>
      </c>
      <c r="O18" s="182">
        <v>0</v>
      </c>
      <c r="P18" s="182">
        <v>0</v>
      </c>
      <c r="Q18" s="182">
        <v>0</v>
      </c>
      <c r="R18" s="182">
        <v>0</v>
      </c>
      <c r="S18" s="61"/>
      <c r="T18" s="63"/>
    </row>
    <row r="19" spans="1:20" s="194" customFormat="1" ht="102.75" customHeight="1">
      <c r="A19" s="190" t="s">
        <v>20</v>
      </c>
      <c r="B19" s="191" t="s">
        <v>21</v>
      </c>
      <c r="C19" s="192">
        <v>73.8</v>
      </c>
      <c r="D19" s="192">
        <v>78</v>
      </c>
      <c r="E19" s="190">
        <v>1</v>
      </c>
      <c r="F19" s="193">
        <v>0</v>
      </c>
      <c r="G19" s="193">
        <v>0</v>
      </c>
      <c r="H19" s="190">
        <v>0</v>
      </c>
      <c r="I19" s="193">
        <v>0</v>
      </c>
      <c r="J19" s="190">
        <v>0</v>
      </c>
      <c r="K19" s="192">
        <v>1</v>
      </c>
      <c r="L19" s="193">
        <v>0</v>
      </c>
      <c r="M19" s="193">
        <v>0</v>
      </c>
      <c r="N19" s="193">
        <v>1</v>
      </c>
      <c r="O19" s="193">
        <v>0</v>
      </c>
      <c r="P19" s="193">
        <v>0</v>
      </c>
      <c r="Q19" s="193">
        <v>0</v>
      </c>
      <c r="R19" s="193">
        <v>0</v>
      </c>
      <c r="S19" s="193"/>
      <c r="T19" s="190"/>
    </row>
    <row r="20" spans="1:20" s="7" customFormat="1" ht="120">
      <c r="A20" s="67" t="s">
        <v>41</v>
      </c>
      <c r="B20" s="159" t="s">
        <v>96</v>
      </c>
      <c r="C20" s="72">
        <v>4</v>
      </c>
      <c r="D20" s="72">
        <v>60</v>
      </c>
      <c r="E20" s="67"/>
      <c r="F20" s="67"/>
      <c r="G20" s="67"/>
      <c r="H20" s="67"/>
      <c r="I20" s="68"/>
      <c r="J20" s="67"/>
      <c r="K20" s="67"/>
      <c r="L20" s="68"/>
      <c r="M20" s="67"/>
      <c r="N20" s="67"/>
      <c r="O20" s="68"/>
      <c r="P20" s="67"/>
      <c r="Q20" s="67"/>
      <c r="R20" s="67"/>
      <c r="S20" s="67"/>
      <c r="T20" s="67"/>
    </row>
    <row r="21" spans="1:20" ht="60">
      <c r="A21" s="63" t="s">
        <v>42</v>
      </c>
      <c r="B21" s="59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8">
        <v>1</v>
      </c>
      <c r="J21" s="72">
        <v>1</v>
      </c>
      <c r="K21" s="67">
        <v>1</v>
      </c>
      <c r="L21" s="68">
        <v>1</v>
      </c>
      <c r="M21" s="67">
        <v>1</v>
      </c>
      <c r="N21" s="67">
        <v>1</v>
      </c>
      <c r="O21" s="182">
        <v>1</v>
      </c>
      <c r="P21" s="183">
        <v>1</v>
      </c>
      <c r="Q21" s="183">
        <v>1</v>
      </c>
      <c r="R21" s="183">
        <v>1</v>
      </c>
      <c r="S21" s="67"/>
      <c r="T21" s="67"/>
    </row>
    <row r="22" spans="1:20" ht="45">
      <c r="A22" s="63" t="s">
        <v>43</v>
      </c>
      <c r="B22" s="59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8">
        <v>1</v>
      </c>
      <c r="J22" s="72">
        <v>1</v>
      </c>
      <c r="K22" s="72">
        <v>1</v>
      </c>
      <c r="L22" s="68">
        <v>1</v>
      </c>
      <c r="M22" s="67">
        <v>1</v>
      </c>
      <c r="N22" s="67">
        <v>1</v>
      </c>
      <c r="O22" s="182">
        <v>1</v>
      </c>
      <c r="P22" s="183">
        <v>1</v>
      </c>
      <c r="Q22" s="183">
        <v>1</v>
      </c>
      <c r="R22" s="183">
        <v>1</v>
      </c>
      <c r="S22" s="67"/>
      <c r="T22" s="67"/>
    </row>
    <row r="23" spans="1:20" ht="90">
      <c r="A23" s="63" t="s">
        <v>45</v>
      </c>
      <c r="B23" s="59" t="s">
        <v>99</v>
      </c>
      <c r="C23" s="60">
        <v>0</v>
      </c>
      <c r="D23" s="60">
        <v>50</v>
      </c>
      <c r="E23" s="67">
        <v>1</v>
      </c>
      <c r="F23" s="67">
        <v>1</v>
      </c>
      <c r="G23" s="67">
        <v>1</v>
      </c>
      <c r="H23" s="67">
        <v>1</v>
      </c>
      <c r="I23" s="68">
        <v>1</v>
      </c>
      <c r="J23" s="72">
        <v>1</v>
      </c>
      <c r="K23" s="72">
        <v>1</v>
      </c>
      <c r="L23" s="68">
        <v>1</v>
      </c>
      <c r="M23" s="67">
        <v>1</v>
      </c>
      <c r="N23" s="67">
        <v>1</v>
      </c>
      <c r="O23" s="182">
        <v>1</v>
      </c>
      <c r="P23" s="183">
        <v>1</v>
      </c>
      <c r="Q23" s="183">
        <v>1</v>
      </c>
      <c r="R23" s="183">
        <v>1</v>
      </c>
      <c r="S23" s="67"/>
      <c r="T23" s="67"/>
    </row>
    <row r="24" spans="1:20" s="178" customFormat="1" ht="15">
      <c r="A24" s="261"/>
      <c r="B24" s="195" t="s">
        <v>595</v>
      </c>
      <c r="C24" s="261"/>
      <c r="D24" s="261"/>
      <c r="E24" s="229">
        <f>SUM(E3:E23)</f>
        <v>15</v>
      </c>
      <c r="F24" s="229">
        <f aca="true" t="shared" si="0" ref="F24:K24">SUM(F3:F23)</f>
        <v>12</v>
      </c>
      <c r="G24" s="229">
        <f t="shared" si="0"/>
        <v>12</v>
      </c>
      <c r="H24" s="229">
        <f t="shared" si="0"/>
        <v>12</v>
      </c>
      <c r="I24" s="229">
        <f t="shared" si="0"/>
        <v>10</v>
      </c>
      <c r="J24" s="229">
        <f t="shared" si="0"/>
        <v>10</v>
      </c>
      <c r="K24" s="229">
        <f t="shared" si="0"/>
        <v>10</v>
      </c>
      <c r="L24" s="229">
        <f aca="true" t="shared" si="1" ref="L24:R24">SUM(L3:L23)</f>
        <v>12</v>
      </c>
      <c r="M24" s="229">
        <f t="shared" si="1"/>
        <v>9</v>
      </c>
      <c r="N24" s="229">
        <f t="shared" si="1"/>
        <v>12</v>
      </c>
      <c r="O24" s="229">
        <f t="shared" si="1"/>
        <v>11</v>
      </c>
      <c r="P24" s="229">
        <f t="shared" si="1"/>
        <v>9</v>
      </c>
      <c r="Q24" s="229">
        <f t="shared" si="1"/>
        <v>10</v>
      </c>
      <c r="R24" s="229">
        <f t="shared" si="1"/>
        <v>9</v>
      </c>
      <c r="S24" s="262"/>
      <c r="T24" s="262"/>
    </row>
    <row r="25" spans="1:20" ht="15.75">
      <c r="A25" s="2"/>
      <c r="B25" s="74" t="s">
        <v>51</v>
      </c>
      <c r="C25" s="75">
        <v>14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12"/>
      <c r="P25" s="12"/>
      <c r="Q25" s="12"/>
      <c r="R25" s="12"/>
      <c r="S25" s="2"/>
      <c r="T25" s="2"/>
    </row>
    <row r="26" spans="1:20" ht="14.25">
      <c r="A26" s="2"/>
      <c r="B26" s="74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12"/>
      <c r="P26" s="12"/>
      <c r="Q26" s="12"/>
      <c r="R26" s="12"/>
      <c r="S26" s="2"/>
      <c r="T26" s="2"/>
    </row>
    <row r="27" spans="1:20" ht="14.25">
      <c r="A27" s="2"/>
      <c r="B27" s="74" t="s">
        <v>53</v>
      </c>
      <c r="C27" s="75">
        <v>10</v>
      </c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12"/>
      <c r="P27" s="12"/>
      <c r="Q27" s="12"/>
      <c r="R27" s="12"/>
      <c r="S27" s="2"/>
      <c r="T27" s="2"/>
    </row>
    <row r="28" spans="1:20" ht="14.25">
      <c r="A28" s="2"/>
      <c r="B28" s="74" t="s">
        <v>54</v>
      </c>
      <c r="C28" s="75">
        <v>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  <c r="P28" s="12"/>
      <c r="Q28" s="12"/>
      <c r="R28" s="12"/>
      <c r="S28" s="2"/>
      <c r="T28" s="2"/>
    </row>
    <row r="29" spans="1:20" ht="14.25">
      <c r="A29" s="2"/>
      <c r="B29" s="74" t="s">
        <v>55</v>
      </c>
      <c r="C29" s="7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"/>
      <c r="P29" s="12"/>
      <c r="Q29" s="12"/>
      <c r="R29" s="12"/>
      <c r="S29" s="2"/>
      <c r="T29" s="2"/>
    </row>
    <row r="30" spans="1:20" ht="14.25">
      <c r="A30" s="2"/>
      <c r="B30" s="74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  <c r="P30" s="12"/>
      <c r="Q30" s="12"/>
      <c r="R30" s="12"/>
      <c r="S30" s="2"/>
      <c r="T30" s="2"/>
    </row>
    <row r="31" spans="1:20" ht="14.2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2"/>
      <c r="P31" s="12"/>
      <c r="Q31" s="12"/>
      <c r="R31" s="12"/>
      <c r="S31" s="2"/>
      <c r="T31" s="2"/>
    </row>
    <row r="32" spans="1:20" ht="14.2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2"/>
      <c r="P32" s="12"/>
      <c r="Q32" s="12"/>
      <c r="R32" s="12"/>
      <c r="S32" s="2"/>
      <c r="T32" s="2"/>
    </row>
    <row r="33" spans="1:20" ht="14.25">
      <c r="A33" s="2"/>
      <c r="B33" s="4"/>
      <c r="C33" s="2"/>
      <c r="D33" s="2"/>
      <c r="E33" s="2"/>
      <c r="F33" s="6"/>
      <c r="G33" s="6"/>
      <c r="H33" s="6"/>
      <c r="I33" s="6"/>
      <c r="J33" s="6"/>
      <c r="K33" s="6"/>
      <c r="L33" s="6"/>
      <c r="M33" s="6"/>
      <c r="N33" s="6"/>
      <c r="O33" s="185"/>
      <c r="P33" s="185"/>
      <c r="Q33" s="185"/>
      <c r="R33" s="185"/>
      <c r="S33" s="6"/>
      <c r="T33" s="6"/>
    </row>
    <row r="34" spans="1:20" ht="14.25">
      <c r="A34" s="2"/>
      <c r="B34" s="4"/>
      <c r="C34" s="2"/>
      <c r="D34" s="2"/>
      <c r="E34" s="2"/>
      <c r="F34" s="6"/>
      <c r="G34" s="6"/>
      <c r="H34" s="6"/>
      <c r="I34" s="6"/>
      <c r="J34" s="6"/>
      <c r="K34" s="6"/>
      <c r="L34" s="6"/>
      <c r="M34" s="6"/>
      <c r="N34" s="6"/>
      <c r="O34" s="185"/>
      <c r="P34" s="185"/>
      <c r="Q34" s="185"/>
      <c r="R34" s="185"/>
      <c r="S34" s="6"/>
      <c r="T34" s="6"/>
    </row>
    <row r="35" spans="1:20" ht="15">
      <c r="A35" s="2"/>
      <c r="B35" s="4"/>
      <c r="C35" s="2"/>
      <c r="D35" s="2"/>
      <c r="E35" s="2"/>
      <c r="F35" s="76"/>
      <c r="G35" s="76"/>
      <c r="H35" s="77"/>
      <c r="I35" s="76"/>
      <c r="J35" s="76"/>
      <c r="K35" s="78"/>
      <c r="L35" s="79"/>
      <c r="M35" s="77"/>
      <c r="N35" s="77"/>
      <c r="O35" s="186"/>
      <c r="P35" s="186"/>
      <c r="Q35" s="186"/>
      <c r="R35" s="187"/>
      <c r="S35" s="76"/>
      <c r="T35" s="77"/>
    </row>
    <row r="36" spans="1:20" ht="14.25">
      <c r="A36" s="2"/>
      <c r="B36" s="4"/>
      <c r="C36" s="2"/>
      <c r="D36" s="2"/>
      <c r="E36" s="2"/>
      <c r="F36" s="6"/>
      <c r="G36" s="6"/>
      <c r="H36" s="6"/>
      <c r="I36" s="6"/>
      <c r="J36" s="6"/>
      <c r="K36" s="6"/>
      <c r="L36" s="6"/>
      <c r="M36" s="6"/>
      <c r="N36" s="6"/>
      <c r="O36" s="185"/>
      <c r="P36" s="185"/>
      <c r="Q36" s="185"/>
      <c r="R36" s="185"/>
      <c r="S36" s="6"/>
      <c r="T36" s="6"/>
    </row>
    <row r="37" spans="1:20" ht="14.25">
      <c r="A37" s="2"/>
      <c r="B37" s="4"/>
      <c r="C37" s="2"/>
      <c r="D37" s="2"/>
      <c r="E37" s="2"/>
      <c r="F37" s="6"/>
      <c r="G37" s="6"/>
      <c r="H37" s="6"/>
      <c r="I37" s="6"/>
      <c r="J37" s="6"/>
      <c r="K37" s="6"/>
      <c r="L37" s="6"/>
      <c r="M37" s="6"/>
      <c r="N37" s="6"/>
      <c r="O37" s="185"/>
      <c r="P37" s="185"/>
      <c r="Q37" s="185"/>
      <c r="R37" s="185"/>
      <c r="S37" s="6"/>
      <c r="T37" s="6"/>
    </row>
    <row r="38" spans="1:20" ht="14.25">
      <c r="A38" s="2"/>
      <c r="B38" s="4"/>
      <c r="C38" s="2"/>
      <c r="D38" s="2"/>
      <c r="E38" s="2"/>
      <c r="F38" s="6"/>
      <c r="G38" s="6"/>
      <c r="H38" s="6"/>
      <c r="I38" s="6"/>
      <c r="J38" s="6"/>
      <c r="K38" s="6"/>
      <c r="L38" s="6"/>
      <c r="M38" s="6"/>
      <c r="N38" s="6"/>
      <c r="O38" s="185"/>
      <c r="P38" s="185"/>
      <c r="Q38" s="185"/>
      <c r="R38" s="185"/>
      <c r="S38" s="6"/>
      <c r="T38" s="6"/>
    </row>
    <row r="39" spans="1:20" ht="14.2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2"/>
      <c r="P39" s="12"/>
      <c r="Q39" s="12"/>
      <c r="R39" s="12"/>
      <c r="S39" s="2"/>
      <c r="T39" s="2"/>
    </row>
    <row r="40" spans="1:20" ht="14.2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  <c r="P40" s="12"/>
      <c r="Q40" s="12"/>
      <c r="R40" s="12"/>
      <c r="S40" s="2"/>
      <c r="T40" s="2"/>
    </row>
    <row r="41" spans="1:20" ht="14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2"/>
      <c r="P41" s="12"/>
      <c r="Q41" s="12"/>
      <c r="R41" s="12"/>
      <c r="S41" s="2"/>
      <c r="T41" s="2"/>
    </row>
    <row r="42" spans="1:20" ht="14.2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  <c r="P42" s="12"/>
      <c r="Q42" s="12"/>
      <c r="R42" s="12"/>
      <c r="S42" s="2"/>
      <c r="T42" s="2"/>
    </row>
    <row r="43" spans="1:20" ht="14.2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"/>
      <c r="P43" s="12"/>
      <c r="Q43" s="12"/>
      <c r="R43" s="12"/>
      <c r="S43" s="2"/>
      <c r="T43" s="2"/>
    </row>
    <row r="44" spans="1:20" ht="14.2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2"/>
      <c r="P44" s="12"/>
      <c r="Q44" s="12"/>
      <c r="R44" s="12"/>
      <c r="S44" s="2"/>
      <c r="T44" s="2"/>
    </row>
    <row r="45" spans="1:20" ht="14.2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2"/>
      <c r="P45" s="12"/>
      <c r="Q45" s="12"/>
      <c r="R45" s="12"/>
      <c r="S45" s="2"/>
      <c r="T45" s="2"/>
    </row>
    <row r="46" spans="1:20" ht="14.2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  <c r="P46" s="12"/>
      <c r="Q46" s="12"/>
      <c r="R46" s="12"/>
      <c r="S46" s="2"/>
      <c r="T46" s="2"/>
    </row>
    <row r="47" spans="1:20" ht="14.2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2"/>
      <c r="P47" s="12"/>
      <c r="Q47" s="12"/>
      <c r="R47" s="12"/>
      <c r="S47" s="2"/>
      <c r="T47" s="2"/>
    </row>
    <row r="48" spans="1:20" ht="14.2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2"/>
      <c r="P48" s="12"/>
      <c r="Q48" s="12"/>
      <c r="R48" s="12"/>
      <c r="S48" s="2"/>
      <c r="T48" s="2"/>
    </row>
    <row r="49" spans="1:20" ht="14.2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2"/>
      <c r="P49" s="12"/>
      <c r="Q49" s="12"/>
      <c r="R49" s="12"/>
      <c r="S49" s="2"/>
      <c r="T49" s="2"/>
    </row>
  </sheetData>
  <mergeCells count="1">
    <mergeCell ref="A8:A10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70"/>
  <sheetViews>
    <sheetView workbookViewId="0" topLeftCell="A1">
      <pane xSplit="4" ySplit="2" topLeftCell="AG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M7" sqref="AM7"/>
    </sheetView>
  </sheetViews>
  <sheetFormatPr defaultColWidth="9.00390625" defaultRowHeight="12.75"/>
  <cols>
    <col min="2" max="2" width="44.75390625" style="180" customWidth="1"/>
    <col min="21" max="28" width="9.125" style="188" customWidth="1"/>
    <col min="29" max="39" width="9.125" style="189" customWidth="1"/>
  </cols>
  <sheetData>
    <row r="1" spans="1:40" ht="16.5">
      <c r="A1" s="329" t="s">
        <v>100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90"/>
    </row>
    <row r="2" spans="1:40" ht="16.5">
      <c r="A2" s="91" t="s">
        <v>0</v>
      </c>
      <c r="B2" s="208" t="s">
        <v>1</v>
      </c>
      <c r="C2" s="331" t="s">
        <v>101</v>
      </c>
      <c r="D2" s="331">
        <v>2008</v>
      </c>
      <c r="E2" s="331"/>
      <c r="F2" s="332" t="s">
        <v>102</v>
      </c>
      <c r="G2" s="332" t="s">
        <v>103</v>
      </c>
      <c r="H2" s="332" t="s">
        <v>104</v>
      </c>
      <c r="I2" s="332" t="s">
        <v>105</v>
      </c>
      <c r="J2" s="334" t="s">
        <v>106</v>
      </c>
      <c r="K2" s="334" t="s">
        <v>107</v>
      </c>
      <c r="L2" s="334" t="s">
        <v>108</v>
      </c>
      <c r="M2" s="334" t="s">
        <v>109</v>
      </c>
      <c r="N2" s="334" t="s">
        <v>110</v>
      </c>
      <c r="O2" s="334" t="s">
        <v>111</v>
      </c>
      <c r="P2" s="334" t="s">
        <v>112</v>
      </c>
      <c r="Q2" s="334" t="s">
        <v>113</v>
      </c>
      <c r="R2" s="334" t="s">
        <v>114</v>
      </c>
      <c r="S2" s="334" t="s">
        <v>115</v>
      </c>
      <c r="T2" s="334" t="s">
        <v>116</v>
      </c>
      <c r="U2" s="336" t="s">
        <v>117</v>
      </c>
      <c r="V2" s="336" t="s">
        <v>118</v>
      </c>
      <c r="W2" s="336" t="s">
        <v>119</v>
      </c>
      <c r="X2" s="336" t="s">
        <v>120</v>
      </c>
      <c r="Y2" s="336" t="s">
        <v>121</v>
      </c>
      <c r="Z2" s="336" t="s">
        <v>122</v>
      </c>
      <c r="AA2" s="336" t="s">
        <v>123</v>
      </c>
      <c r="AB2" s="336" t="s">
        <v>124</v>
      </c>
      <c r="AC2" s="338" t="s">
        <v>125</v>
      </c>
      <c r="AD2" s="338" t="s">
        <v>126</v>
      </c>
      <c r="AE2" s="338" t="s">
        <v>127</v>
      </c>
      <c r="AF2" s="338" t="s">
        <v>128</v>
      </c>
      <c r="AG2" s="338" t="s">
        <v>129</v>
      </c>
      <c r="AH2" s="338" t="s">
        <v>130</v>
      </c>
      <c r="AI2" s="338" t="s">
        <v>131</v>
      </c>
      <c r="AJ2" s="338" t="s">
        <v>132</v>
      </c>
      <c r="AK2" s="338" t="s">
        <v>133</v>
      </c>
      <c r="AL2" s="338" t="s">
        <v>134</v>
      </c>
      <c r="AM2" s="338" t="s">
        <v>135</v>
      </c>
      <c r="AN2" s="90"/>
    </row>
    <row r="3" spans="1:40" ht="82.5">
      <c r="A3" s="93"/>
      <c r="B3" s="209"/>
      <c r="C3" s="331"/>
      <c r="D3" s="92" t="s">
        <v>136</v>
      </c>
      <c r="E3" s="92" t="s">
        <v>137</v>
      </c>
      <c r="F3" s="333"/>
      <c r="G3" s="333"/>
      <c r="H3" s="333"/>
      <c r="I3" s="333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7"/>
      <c r="V3" s="337"/>
      <c r="W3" s="337"/>
      <c r="X3" s="337"/>
      <c r="Y3" s="337"/>
      <c r="Z3" s="337"/>
      <c r="AA3" s="337"/>
      <c r="AB3" s="337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90"/>
    </row>
    <row r="4" spans="1:40" ht="48" customHeight="1">
      <c r="A4" s="94" t="s">
        <v>138</v>
      </c>
      <c r="B4" s="198" t="s">
        <v>3</v>
      </c>
      <c r="C4" s="95">
        <v>0</v>
      </c>
      <c r="D4" s="95">
        <v>56</v>
      </c>
      <c r="E4" s="93">
        <v>56.12</v>
      </c>
      <c r="F4" s="93">
        <v>0</v>
      </c>
      <c r="G4" s="93">
        <v>0</v>
      </c>
      <c r="H4" s="93">
        <v>1</v>
      </c>
      <c r="I4" s="93">
        <v>0</v>
      </c>
      <c r="J4" s="93">
        <v>1</v>
      </c>
      <c r="K4" s="93">
        <v>1</v>
      </c>
      <c r="L4" s="93">
        <v>1</v>
      </c>
      <c r="M4" s="93">
        <v>1</v>
      </c>
      <c r="N4" s="93">
        <v>1</v>
      </c>
      <c r="O4" s="93">
        <v>0</v>
      </c>
      <c r="P4" s="93">
        <v>1</v>
      </c>
      <c r="Q4" s="93">
        <v>1</v>
      </c>
      <c r="R4" s="93">
        <v>1</v>
      </c>
      <c r="S4" s="93">
        <v>0</v>
      </c>
      <c r="T4" s="93">
        <v>1</v>
      </c>
      <c r="U4" s="184">
        <v>1</v>
      </c>
      <c r="V4" s="184">
        <v>0</v>
      </c>
      <c r="W4" s="184">
        <v>0</v>
      </c>
      <c r="X4" s="184">
        <v>0</v>
      </c>
      <c r="Y4" s="184">
        <v>1</v>
      </c>
      <c r="Z4" s="184">
        <v>0</v>
      </c>
      <c r="AA4" s="184">
        <v>1</v>
      </c>
      <c r="AB4" s="184">
        <v>1</v>
      </c>
      <c r="AC4" s="213">
        <v>0</v>
      </c>
      <c r="AD4" s="213">
        <v>1</v>
      </c>
      <c r="AE4" s="213">
        <v>1</v>
      </c>
      <c r="AF4" s="213">
        <v>1</v>
      </c>
      <c r="AG4" s="213">
        <v>0</v>
      </c>
      <c r="AH4" s="213">
        <v>1</v>
      </c>
      <c r="AI4" s="213">
        <v>1</v>
      </c>
      <c r="AJ4" s="213">
        <v>0</v>
      </c>
      <c r="AK4" s="213">
        <v>1</v>
      </c>
      <c r="AL4" s="213">
        <v>0</v>
      </c>
      <c r="AM4" s="213">
        <v>0</v>
      </c>
      <c r="AN4" s="90"/>
    </row>
    <row r="5" spans="1:40" s="7" customFormat="1" ht="29.25" customHeight="1">
      <c r="A5" s="204" t="s">
        <v>139</v>
      </c>
      <c r="B5" s="210" t="s">
        <v>140</v>
      </c>
      <c r="C5" s="205">
        <v>60</v>
      </c>
      <c r="D5" s="205">
        <v>67</v>
      </c>
      <c r="E5" s="206">
        <v>1</v>
      </c>
      <c r="F5" s="206">
        <v>1</v>
      </c>
      <c r="G5" s="206">
        <v>1</v>
      </c>
      <c r="H5" s="206">
        <v>1</v>
      </c>
      <c r="I5" s="206">
        <v>1</v>
      </c>
      <c r="J5" s="206">
        <v>1</v>
      </c>
      <c r="K5" s="206">
        <v>1</v>
      </c>
      <c r="L5" s="206">
        <v>1</v>
      </c>
      <c r="M5" s="206">
        <v>1</v>
      </c>
      <c r="N5" s="206">
        <v>1</v>
      </c>
      <c r="O5" s="206">
        <v>1</v>
      </c>
      <c r="P5" s="206">
        <v>1</v>
      </c>
      <c r="Q5" s="206">
        <v>1</v>
      </c>
      <c r="R5" s="206">
        <v>1</v>
      </c>
      <c r="S5" s="206">
        <v>1</v>
      </c>
      <c r="T5" s="206">
        <v>1</v>
      </c>
      <c r="U5" s="184">
        <v>1</v>
      </c>
      <c r="V5" s="184">
        <v>1</v>
      </c>
      <c r="W5" s="184">
        <v>1</v>
      </c>
      <c r="X5" s="184">
        <v>1</v>
      </c>
      <c r="Y5" s="184">
        <v>1</v>
      </c>
      <c r="Z5" s="184">
        <v>1</v>
      </c>
      <c r="AA5" s="184">
        <v>0</v>
      </c>
      <c r="AB5" s="184">
        <v>1</v>
      </c>
      <c r="AC5" s="213">
        <v>0</v>
      </c>
      <c r="AD5" s="213">
        <v>0</v>
      </c>
      <c r="AE5" s="213">
        <v>0</v>
      </c>
      <c r="AF5" s="213">
        <v>0</v>
      </c>
      <c r="AG5" s="213">
        <v>0</v>
      </c>
      <c r="AH5" s="213">
        <v>0</v>
      </c>
      <c r="AI5" s="213">
        <v>0</v>
      </c>
      <c r="AJ5" s="213">
        <v>0</v>
      </c>
      <c r="AK5" s="213">
        <v>0</v>
      </c>
      <c r="AL5" s="213">
        <v>0</v>
      </c>
      <c r="AM5" s="213">
        <v>0</v>
      </c>
      <c r="AN5" s="149"/>
    </row>
    <row r="6" spans="1:40" s="7" customFormat="1" ht="81" customHeight="1">
      <c r="A6" s="96" t="s">
        <v>141</v>
      </c>
      <c r="B6" s="198" t="s">
        <v>142</v>
      </c>
      <c r="C6" s="95">
        <v>0</v>
      </c>
      <c r="D6" s="95">
        <v>100</v>
      </c>
      <c r="E6" s="93">
        <v>100</v>
      </c>
      <c r="F6" s="93">
        <v>1</v>
      </c>
      <c r="G6" s="93">
        <v>1</v>
      </c>
      <c r="H6" s="93">
        <v>1</v>
      </c>
      <c r="I6" s="93">
        <v>1</v>
      </c>
      <c r="J6" s="93">
        <v>1</v>
      </c>
      <c r="K6" s="93">
        <v>1</v>
      </c>
      <c r="L6" s="93">
        <v>1</v>
      </c>
      <c r="M6" s="93">
        <v>1</v>
      </c>
      <c r="N6" s="93">
        <v>1</v>
      </c>
      <c r="O6" s="93">
        <v>1</v>
      </c>
      <c r="P6" s="93">
        <v>1</v>
      </c>
      <c r="Q6" s="93">
        <v>1</v>
      </c>
      <c r="R6" s="93">
        <v>1</v>
      </c>
      <c r="S6" s="93">
        <v>1</v>
      </c>
      <c r="T6" s="93">
        <v>1</v>
      </c>
      <c r="U6" s="184">
        <v>1</v>
      </c>
      <c r="V6" s="184">
        <v>1</v>
      </c>
      <c r="W6" s="184">
        <v>1</v>
      </c>
      <c r="X6" s="184">
        <v>1</v>
      </c>
      <c r="Y6" s="184">
        <v>1</v>
      </c>
      <c r="Z6" s="184">
        <v>1</v>
      </c>
      <c r="AA6" s="184">
        <v>1</v>
      </c>
      <c r="AB6" s="184">
        <v>1</v>
      </c>
      <c r="AC6" s="213">
        <v>1</v>
      </c>
      <c r="AD6" s="213">
        <v>1</v>
      </c>
      <c r="AE6" s="213">
        <v>1</v>
      </c>
      <c r="AF6" s="213">
        <v>1</v>
      </c>
      <c r="AG6" s="213">
        <v>1</v>
      </c>
      <c r="AH6" s="213">
        <v>1</v>
      </c>
      <c r="AI6" s="213">
        <v>1</v>
      </c>
      <c r="AJ6" s="213">
        <v>1</v>
      </c>
      <c r="AK6" s="213">
        <v>1</v>
      </c>
      <c r="AL6" s="213">
        <v>1</v>
      </c>
      <c r="AM6" s="213">
        <v>1</v>
      </c>
      <c r="AN6" s="149"/>
    </row>
    <row r="7" spans="1:40" s="7" customFormat="1" ht="83.25" customHeight="1">
      <c r="A7" s="96" t="s">
        <v>143</v>
      </c>
      <c r="B7" s="198" t="s">
        <v>144</v>
      </c>
      <c r="C7" s="95">
        <v>100</v>
      </c>
      <c r="D7" s="95">
        <v>100</v>
      </c>
      <c r="E7" s="93">
        <v>100</v>
      </c>
      <c r="F7" s="93">
        <v>1</v>
      </c>
      <c r="G7" s="93">
        <v>1</v>
      </c>
      <c r="H7" s="93">
        <v>1</v>
      </c>
      <c r="I7" s="93">
        <v>1</v>
      </c>
      <c r="J7" s="93">
        <v>1</v>
      </c>
      <c r="K7" s="93">
        <v>1</v>
      </c>
      <c r="L7" s="93">
        <v>1</v>
      </c>
      <c r="M7" s="93">
        <v>1</v>
      </c>
      <c r="N7" s="93">
        <v>1</v>
      </c>
      <c r="O7" s="93">
        <v>1</v>
      </c>
      <c r="P7" s="93">
        <v>1</v>
      </c>
      <c r="Q7" s="93">
        <v>1</v>
      </c>
      <c r="R7" s="93">
        <v>1</v>
      </c>
      <c r="S7" s="93">
        <v>1</v>
      </c>
      <c r="T7" s="93">
        <v>1</v>
      </c>
      <c r="U7" s="184">
        <v>1</v>
      </c>
      <c r="V7" s="184">
        <v>1</v>
      </c>
      <c r="W7" s="184">
        <v>1</v>
      </c>
      <c r="X7" s="184">
        <v>1</v>
      </c>
      <c r="Y7" s="184">
        <v>1</v>
      </c>
      <c r="Z7" s="184">
        <v>1</v>
      </c>
      <c r="AA7" s="184">
        <v>1</v>
      </c>
      <c r="AB7" s="184">
        <v>1</v>
      </c>
      <c r="AC7" s="213">
        <v>1</v>
      </c>
      <c r="AD7" s="213">
        <v>1</v>
      </c>
      <c r="AE7" s="213">
        <v>1</v>
      </c>
      <c r="AF7" s="213">
        <v>1</v>
      </c>
      <c r="AG7" s="213">
        <v>1</v>
      </c>
      <c r="AH7" s="213">
        <v>1</v>
      </c>
      <c r="AI7" s="213">
        <v>1</v>
      </c>
      <c r="AJ7" s="213">
        <v>1</v>
      </c>
      <c r="AK7" s="213">
        <v>1</v>
      </c>
      <c r="AL7" s="213">
        <v>1</v>
      </c>
      <c r="AM7" s="213">
        <v>1</v>
      </c>
      <c r="AN7" s="149"/>
    </row>
    <row r="8" spans="1:40" s="7" customFormat="1" ht="50.25" customHeight="1">
      <c r="A8" s="96" t="s">
        <v>145</v>
      </c>
      <c r="B8" s="198" t="s">
        <v>146</v>
      </c>
      <c r="C8" s="95">
        <v>61</v>
      </c>
      <c r="D8" s="95">
        <v>90</v>
      </c>
      <c r="E8" s="93"/>
      <c r="F8" s="95">
        <v>1</v>
      </c>
      <c r="G8" s="95">
        <v>1</v>
      </c>
      <c r="H8" s="95">
        <v>1</v>
      </c>
      <c r="I8" s="95">
        <v>1</v>
      </c>
      <c r="J8" s="95">
        <v>1</v>
      </c>
      <c r="K8" s="95">
        <v>1</v>
      </c>
      <c r="L8" s="95">
        <v>1</v>
      </c>
      <c r="M8" s="95">
        <v>1</v>
      </c>
      <c r="N8" s="95">
        <v>1</v>
      </c>
      <c r="O8" s="95">
        <v>1</v>
      </c>
      <c r="P8" s="95">
        <v>1</v>
      </c>
      <c r="Q8" s="95">
        <v>1</v>
      </c>
      <c r="R8" s="95">
        <v>1</v>
      </c>
      <c r="S8" s="95">
        <v>1</v>
      </c>
      <c r="T8" s="95">
        <v>1</v>
      </c>
      <c r="U8" s="219">
        <v>1</v>
      </c>
      <c r="V8" s="219">
        <v>1</v>
      </c>
      <c r="W8" s="219">
        <v>1</v>
      </c>
      <c r="X8" s="219">
        <v>1</v>
      </c>
      <c r="Y8" s="219">
        <v>1</v>
      </c>
      <c r="Z8" s="219">
        <v>1</v>
      </c>
      <c r="AA8" s="219">
        <v>1</v>
      </c>
      <c r="AB8" s="219">
        <v>1</v>
      </c>
      <c r="AC8" s="214">
        <v>1</v>
      </c>
      <c r="AD8" s="214">
        <v>1</v>
      </c>
      <c r="AE8" s="214">
        <v>1</v>
      </c>
      <c r="AF8" s="214">
        <v>1</v>
      </c>
      <c r="AG8" s="214">
        <v>1</v>
      </c>
      <c r="AH8" s="214">
        <v>1</v>
      </c>
      <c r="AI8" s="214">
        <v>1</v>
      </c>
      <c r="AJ8" s="214">
        <v>1</v>
      </c>
      <c r="AK8" s="214">
        <v>1</v>
      </c>
      <c r="AL8" s="214">
        <v>1</v>
      </c>
      <c r="AM8" s="214">
        <v>1</v>
      </c>
      <c r="AN8" s="149"/>
    </row>
    <row r="9" spans="1:40" s="7" customFormat="1" ht="62.25" customHeight="1">
      <c r="A9" s="96" t="s">
        <v>147</v>
      </c>
      <c r="B9" s="198" t="s">
        <v>5</v>
      </c>
      <c r="C9" s="97"/>
      <c r="D9" s="95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184"/>
      <c r="V9" s="184"/>
      <c r="W9" s="184"/>
      <c r="X9" s="184"/>
      <c r="Y9" s="184"/>
      <c r="Z9" s="184"/>
      <c r="AA9" s="184"/>
      <c r="AB9" s="184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149"/>
    </row>
    <row r="10" spans="1:40" s="7" customFormat="1" ht="15.75">
      <c r="A10" s="96"/>
      <c r="B10" s="198" t="s">
        <v>6</v>
      </c>
      <c r="C10" s="95" t="s">
        <v>148</v>
      </c>
      <c r="D10" s="95" t="s">
        <v>149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84"/>
      <c r="V10" s="184"/>
      <c r="W10" s="184"/>
      <c r="X10" s="184"/>
      <c r="Y10" s="184"/>
      <c r="Z10" s="184"/>
      <c r="AA10" s="184"/>
      <c r="AB10" s="184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149"/>
    </row>
    <row r="11" spans="1:40" s="7" customFormat="1" ht="15.75">
      <c r="A11" s="96"/>
      <c r="B11" s="198" t="s">
        <v>7</v>
      </c>
      <c r="C11" s="95" t="s">
        <v>148</v>
      </c>
      <c r="D11" s="95" t="s">
        <v>150</v>
      </c>
      <c r="E11" s="93">
        <v>1</v>
      </c>
      <c r="F11" s="93">
        <v>1</v>
      </c>
      <c r="G11" s="93">
        <v>1</v>
      </c>
      <c r="H11" s="93">
        <v>1</v>
      </c>
      <c r="I11" s="93">
        <v>1</v>
      </c>
      <c r="J11" s="93">
        <v>1</v>
      </c>
      <c r="K11" s="93">
        <v>1</v>
      </c>
      <c r="L11" s="93">
        <v>1</v>
      </c>
      <c r="M11" s="93">
        <v>1</v>
      </c>
      <c r="N11" s="93">
        <v>1</v>
      </c>
      <c r="O11" s="93">
        <v>1</v>
      </c>
      <c r="P11" s="93">
        <v>1</v>
      </c>
      <c r="Q11" s="93">
        <v>1</v>
      </c>
      <c r="R11" s="93">
        <v>1</v>
      </c>
      <c r="S11" s="93">
        <v>1</v>
      </c>
      <c r="T11" s="93">
        <v>1</v>
      </c>
      <c r="U11" s="184">
        <v>1</v>
      </c>
      <c r="V11" s="184">
        <v>1</v>
      </c>
      <c r="W11" s="184">
        <v>1</v>
      </c>
      <c r="X11" s="184">
        <v>1</v>
      </c>
      <c r="Y11" s="184">
        <v>1</v>
      </c>
      <c r="Z11" s="184">
        <v>1</v>
      </c>
      <c r="AA11" s="184">
        <v>1</v>
      </c>
      <c r="AB11" s="184">
        <v>1</v>
      </c>
      <c r="AC11" s="213">
        <v>1</v>
      </c>
      <c r="AD11" s="213">
        <v>1</v>
      </c>
      <c r="AE11" s="213">
        <v>1</v>
      </c>
      <c r="AF11" s="213">
        <v>1</v>
      </c>
      <c r="AG11" s="213">
        <v>1</v>
      </c>
      <c r="AH11" s="213">
        <v>1</v>
      </c>
      <c r="AI11" s="213">
        <v>1</v>
      </c>
      <c r="AJ11" s="213">
        <v>1</v>
      </c>
      <c r="AK11" s="213">
        <v>1</v>
      </c>
      <c r="AL11" s="213">
        <v>1</v>
      </c>
      <c r="AM11" s="213">
        <v>1</v>
      </c>
      <c r="AN11" s="149"/>
    </row>
    <row r="12" spans="1:40" s="7" customFormat="1" ht="47.25">
      <c r="A12" s="96" t="s">
        <v>8</v>
      </c>
      <c r="B12" s="198" t="s">
        <v>9</v>
      </c>
      <c r="C12" s="95" t="s">
        <v>28</v>
      </c>
      <c r="D12" s="95" t="s">
        <v>29</v>
      </c>
      <c r="E12" s="95">
        <v>1</v>
      </c>
      <c r="F12" s="95">
        <v>1</v>
      </c>
      <c r="G12" s="95">
        <v>1</v>
      </c>
      <c r="H12" s="95">
        <v>1</v>
      </c>
      <c r="I12" s="95">
        <v>1</v>
      </c>
      <c r="J12" s="95">
        <v>1</v>
      </c>
      <c r="K12" s="95">
        <v>1</v>
      </c>
      <c r="L12" s="95">
        <v>1</v>
      </c>
      <c r="M12" s="95">
        <v>1</v>
      </c>
      <c r="N12" s="95">
        <v>1</v>
      </c>
      <c r="O12" s="95">
        <v>1</v>
      </c>
      <c r="P12" s="95">
        <v>1</v>
      </c>
      <c r="Q12" s="95">
        <v>1</v>
      </c>
      <c r="R12" s="95">
        <v>1</v>
      </c>
      <c r="S12" s="95">
        <v>1</v>
      </c>
      <c r="T12" s="95">
        <v>1</v>
      </c>
      <c r="U12" s="219">
        <v>1</v>
      </c>
      <c r="V12" s="219">
        <v>1</v>
      </c>
      <c r="W12" s="219">
        <v>1</v>
      </c>
      <c r="X12" s="219">
        <v>1</v>
      </c>
      <c r="Y12" s="219">
        <v>1</v>
      </c>
      <c r="Z12" s="219">
        <v>1</v>
      </c>
      <c r="AA12" s="219">
        <v>1</v>
      </c>
      <c r="AB12" s="219">
        <v>1</v>
      </c>
      <c r="AC12" s="214">
        <v>1</v>
      </c>
      <c r="AD12" s="214">
        <v>1</v>
      </c>
      <c r="AE12" s="214">
        <v>1</v>
      </c>
      <c r="AF12" s="214">
        <v>1</v>
      </c>
      <c r="AG12" s="214">
        <v>1</v>
      </c>
      <c r="AH12" s="214">
        <v>1</v>
      </c>
      <c r="AI12" s="214">
        <v>1</v>
      </c>
      <c r="AJ12" s="214">
        <v>1</v>
      </c>
      <c r="AK12" s="214">
        <v>1</v>
      </c>
      <c r="AL12" s="214">
        <v>1</v>
      </c>
      <c r="AM12" s="214">
        <v>1</v>
      </c>
      <c r="AN12" s="149"/>
    </row>
    <row r="13" spans="1:40" s="7" customFormat="1" ht="47.25" customHeight="1">
      <c r="A13" s="199" t="s">
        <v>151</v>
      </c>
      <c r="B13" s="211" t="s">
        <v>152</v>
      </c>
      <c r="C13" s="200" t="s">
        <v>153</v>
      </c>
      <c r="D13" s="200" t="s">
        <v>154</v>
      </c>
      <c r="E13" s="201">
        <v>12</v>
      </c>
      <c r="F13" s="202">
        <v>1</v>
      </c>
      <c r="G13" s="202">
        <v>1</v>
      </c>
      <c r="H13" s="202">
        <v>1</v>
      </c>
      <c r="I13" s="202">
        <v>1</v>
      </c>
      <c r="J13" s="202">
        <v>1</v>
      </c>
      <c r="K13" s="202">
        <v>1</v>
      </c>
      <c r="L13" s="202">
        <v>1</v>
      </c>
      <c r="M13" s="202">
        <v>1</v>
      </c>
      <c r="N13" s="202">
        <v>1</v>
      </c>
      <c r="O13" s="202">
        <v>1</v>
      </c>
      <c r="P13" s="202">
        <v>1</v>
      </c>
      <c r="Q13" s="202">
        <v>1</v>
      </c>
      <c r="R13" s="202">
        <v>1</v>
      </c>
      <c r="S13" s="202">
        <v>1</v>
      </c>
      <c r="T13" s="202">
        <v>1</v>
      </c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149"/>
    </row>
    <row r="14" spans="1:40" s="7" customFormat="1" ht="63">
      <c r="A14" s="199" t="s">
        <v>155</v>
      </c>
      <c r="B14" s="211" t="s">
        <v>11</v>
      </c>
      <c r="C14" s="200" t="s">
        <v>156</v>
      </c>
      <c r="D14" s="200" t="s">
        <v>157</v>
      </c>
      <c r="E14" s="201">
        <v>1</v>
      </c>
      <c r="F14" s="202">
        <v>1</v>
      </c>
      <c r="G14" s="202">
        <v>1</v>
      </c>
      <c r="H14" s="202">
        <v>1</v>
      </c>
      <c r="I14" s="202">
        <v>1</v>
      </c>
      <c r="J14" s="202">
        <v>1</v>
      </c>
      <c r="K14" s="202">
        <v>1</v>
      </c>
      <c r="L14" s="202">
        <v>1</v>
      </c>
      <c r="M14" s="202">
        <v>1</v>
      </c>
      <c r="N14" s="202">
        <v>1</v>
      </c>
      <c r="O14" s="202">
        <v>1</v>
      </c>
      <c r="P14" s="202">
        <v>1</v>
      </c>
      <c r="Q14" s="202">
        <v>1</v>
      </c>
      <c r="R14" s="202">
        <v>1</v>
      </c>
      <c r="S14" s="202">
        <v>1</v>
      </c>
      <c r="T14" s="202">
        <v>1</v>
      </c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149"/>
    </row>
    <row r="15" spans="1:40" s="7" customFormat="1" ht="30.75" customHeight="1">
      <c r="A15" s="199" t="s">
        <v>158</v>
      </c>
      <c r="B15" s="211" t="s">
        <v>12</v>
      </c>
      <c r="C15" s="200" t="s">
        <v>159</v>
      </c>
      <c r="D15" s="200" t="s">
        <v>160</v>
      </c>
      <c r="E15" s="201">
        <v>1</v>
      </c>
      <c r="F15" s="203">
        <v>0</v>
      </c>
      <c r="G15" s="203">
        <v>1</v>
      </c>
      <c r="H15" s="203">
        <v>1</v>
      </c>
      <c r="I15" s="203">
        <v>1</v>
      </c>
      <c r="J15" s="203">
        <v>0</v>
      </c>
      <c r="K15" s="203">
        <v>1</v>
      </c>
      <c r="L15" s="203">
        <v>1</v>
      </c>
      <c r="M15" s="203">
        <v>0</v>
      </c>
      <c r="N15" s="203">
        <v>0</v>
      </c>
      <c r="O15" s="203">
        <v>1</v>
      </c>
      <c r="P15" s="203">
        <v>1</v>
      </c>
      <c r="Q15" s="203">
        <v>0</v>
      </c>
      <c r="R15" s="203">
        <v>1</v>
      </c>
      <c r="S15" s="203">
        <v>0</v>
      </c>
      <c r="T15" s="203">
        <v>1</v>
      </c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149"/>
    </row>
    <row r="16" spans="1:40" s="188" customFormat="1" ht="80.25" customHeight="1">
      <c r="A16" s="225" t="s">
        <v>161</v>
      </c>
      <c r="B16" s="224" t="s">
        <v>162</v>
      </c>
      <c r="C16" s="219" t="s">
        <v>148</v>
      </c>
      <c r="D16" s="219" t="s">
        <v>157</v>
      </c>
      <c r="E16" s="184">
        <v>1</v>
      </c>
      <c r="F16" s="219">
        <v>1</v>
      </c>
      <c r="G16" s="219">
        <v>1</v>
      </c>
      <c r="H16" s="219">
        <v>1</v>
      </c>
      <c r="I16" s="219">
        <v>1</v>
      </c>
      <c r="J16" s="219">
        <v>1</v>
      </c>
      <c r="K16" s="219">
        <v>1</v>
      </c>
      <c r="L16" s="219">
        <v>1</v>
      </c>
      <c r="M16" s="219">
        <v>1</v>
      </c>
      <c r="N16" s="219">
        <v>1</v>
      </c>
      <c r="O16" s="219">
        <v>1</v>
      </c>
      <c r="P16" s="219">
        <v>1</v>
      </c>
      <c r="Q16" s="219">
        <v>1</v>
      </c>
      <c r="R16" s="219">
        <v>1</v>
      </c>
      <c r="S16" s="219">
        <v>1</v>
      </c>
      <c r="T16" s="219">
        <v>1</v>
      </c>
      <c r="U16" s="219">
        <v>1</v>
      </c>
      <c r="V16" s="219">
        <v>1</v>
      </c>
      <c r="W16" s="219">
        <v>1</v>
      </c>
      <c r="X16" s="219">
        <v>1</v>
      </c>
      <c r="Y16" s="219">
        <v>1</v>
      </c>
      <c r="Z16" s="219">
        <v>1</v>
      </c>
      <c r="AA16" s="219">
        <v>1</v>
      </c>
      <c r="AB16" s="219">
        <v>1</v>
      </c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226"/>
    </row>
    <row r="17" spans="1:40" s="7" customFormat="1" ht="63" customHeight="1">
      <c r="A17" s="98" t="s">
        <v>14</v>
      </c>
      <c r="B17" s="198" t="s">
        <v>15</v>
      </c>
      <c r="C17" s="95" t="s">
        <v>163</v>
      </c>
      <c r="D17" s="95" t="s">
        <v>164</v>
      </c>
      <c r="E17" s="93">
        <v>0</v>
      </c>
      <c r="F17" s="93">
        <v>1</v>
      </c>
      <c r="G17" s="93">
        <v>1</v>
      </c>
      <c r="H17" s="93">
        <v>1</v>
      </c>
      <c r="I17" s="93">
        <v>1</v>
      </c>
      <c r="J17" s="93">
        <v>1</v>
      </c>
      <c r="K17" s="93">
        <v>0</v>
      </c>
      <c r="L17" s="93">
        <v>1</v>
      </c>
      <c r="M17" s="93">
        <v>1</v>
      </c>
      <c r="N17" s="93">
        <v>1</v>
      </c>
      <c r="O17" s="93">
        <v>1</v>
      </c>
      <c r="P17" s="93">
        <v>0</v>
      </c>
      <c r="Q17" s="93">
        <v>1</v>
      </c>
      <c r="R17" s="93">
        <v>1</v>
      </c>
      <c r="S17" s="93">
        <v>1</v>
      </c>
      <c r="T17" s="93">
        <v>1</v>
      </c>
      <c r="U17" s="184">
        <v>0</v>
      </c>
      <c r="V17" s="184">
        <v>1</v>
      </c>
      <c r="W17" s="184">
        <v>0</v>
      </c>
      <c r="X17" s="184">
        <v>0</v>
      </c>
      <c r="Y17" s="184">
        <v>0</v>
      </c>
      <c r="Z17" s="184">
        <v>1</v>
      </c>
      <c r="AA17" s="184">
        <v>1</v>
      </c>
      <c r="AB17" s="184">
        <v>0</v>
      </c>
      <c r="AC17" s="213">
        <v>1</v>
      </c>
      <c r="AD17" s="213">
        <v>0</v>
      </c>
      <c r="AE17" s="213">
        <v>0</v>
      </c>
      <c r="AF17" s="213">
        <v>1</v>
      </c>
      <c r="AG17" s="213">
        <v>0</v>
      </c>
      <c r="AH17" s="213">
        <v>0</v>
      </c>
      <c r="AI17" s="213">
        <v>0</v>
      </c>
      <c r="AJ17" s="213">
        <v>0</v>
      </c>
      <c r="AK17" s="213">
        <v>0</v>
      </c>
      <c r="AL17" s="213">
        <v>0</v>
      </c>
      <c r="AM17" s="213">
        <v>0</v>
      </c>
      <c r="AN17" s="149"/>
    </row>
    <row r="18" spans="1:40" s="7" customFormat="1" ht="83.25" customHeight="1">
      <c r="A18" s="98" t="s">
        <v>16</v>
      </c>
      <c r="B18" s="198" t="s">
        <v>17</v>
      </c>
      <c r="C18" s="95" t="s">
        <v>165</v>
      </c>
      <c r="D18" s="95" t="s">
        <v>165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84"/>
      <c r="V18" s="184"/>
      <c r="W18" s="184"/>
      <c r="X18" s="184"/>
      <c r="Y18" s="184"/>
      <c r="Z18" s="184"/>
      <c r="AA18" s="184"/>
      <c r="AB18" s="184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149"/>
    </row>
    <row r="19" spans="1:40" s="7" customFormat="1" ht="78.75" customHeight="1">
      <c r="A19" s="99" t="s">
        <v>18</v>
      </c>
      <c r="B19" s="198" t="s">
        <v>19</v>
      </c>
      <c r="C19" s="97" t="s">
        <v>166</v>
      </c>
      <c r="D19" s="97" t="s">
        <v>167</v>
      </c>
      <c r="E19" s="212">
        <v>0</v>
      </c>
      <c r="F19" s="212">
        <v>1</v>
      </c>
      <c r="G19" s="212">
        <v>0</v>
      </c>
      <c r="H19" s="212">
        <v>1</v>
      </c>
      <c r="I19" s="212">
        <v>1</v>
      </c>
      <c r="J19" s="212">
        <v>0</v>
      </c>
      <c r="K19" s="212">
        <v>0</v>
      </c>
      <c r="L19" s="212">
        <v>1</v>
      </c>
      <c r="M19" s="212">
        <v>0</v>
      </c>
      <c r="N19" s="212">
        <v>0</v>
      </c>
      <c r="O19" s="212">
        <v>1</v>
      </c>
      <c r="P19" s="212">
        <v>1</v>
      </c>
      <c r="Q19" s="212">
        <v>0</v>
      </c>
      <c r="R19" s="212">
        <v>0</v>
      </c>
      <c r="S19" s="212">
        <v>0</v>
      </c>
      <c r="T19" s="212">
        <v>1</v>
      </c>
      <c r="U19" s="220">
        <v>0</v>
      </c>
      <c r="V19" s="220">
        <v>0</v>
      </c>
      <c r="W19" s="220">
        <v>0</v>
      </c>
      <c r="X19" s="220">
        <v>0</v>
      </c>
      <c r="Y19" s="221">
        <v>0</v>
      </c>
      <c r="Z19" s="220">
        <v>0</v>
      </c>
      <c r="AA19" s="220">
        <v>0</v>
      </c>
      <c r="AB19" s="220">
        <v>1</v>
      </c>
      <c r="AC19" s="215">
        <v>0</v>
      </c>
      <c r="AD19" s="215">
        <v>0</v>
      </c>
      <c r="AE19" s="215">
        <v>0</v>
      </c>
      <c r="AF19" s="215">
        <v>0</v>
      </c>
      <c r="AG19" s="215">
        <v>0</v>
      </c>
      <c r="AH19" s="215">
        <v>0</v>
      </c>
      <c r="AI19" s="215">
        <v>0</v>
      </c>
      <c r="AJ19" s="215">
        <v>0</v>
      </c>
      <c r="AK19" s="215">
        <v>0</v>
      </c>
      <c r="AL19" s="215">
        <v>0</v>
      </c>
      <c r="AM19" s="216">
        <v>0</v>
      </c>
      <c r="AN19" s="149"/>
    </row>
    <row r="20" spans="1:40" s="7" customFormat="1" ht="142.5" customHeight="1">
      <c r="A20" s="199" t="s">
        <v>20</v>
      </c>
      <c r="B20" s="211" t="s">
        <v>21</v>
      </c>
      <c r="C20" s="200" t="s">
        <v>168</v>
      </c>
      <c r="D20" s="200" t="s">
        <v>169</v>
      </c>
      <c r="E20" s="201">
        <v>95</v>
      </c>
      <c r="F20" s="201">
        <v>1</v>
      </c>
      <c r="G20" s="201">
        <v>0</v>
      </c>
      <c r="H20" s="201">
        <v>1</v>
      </c>
      <c r="I20" s="201">
        <v>1</v>
      </c>
      <c r="J20" s="201">
        <v>1</v>
      </c>
      <c r="K20" s="201">
        <v>1</v>
      </c>
      <c r="L20" s="201">
        <v>1</v>
      </c>
      <c r="M20" s="201">
        <v>1</v>
      </c>
      <c r="N20" s="201">
        <v>1</v>
      </c>
      <c r="O20" s="201">
        <v>1</v>
      </c>
      <c r="P20" s="201">
        <v>1</v>
      </c>
      <c r="Q20" s="201">
        <v>1</v>
      </c>
      <c r="R20" s="201">
        <v>1</v>
      </c>
      <c r="S20" s="201">
        <v>1</v>
      </c>
      <c r="T20" s="201">
        <v>1</v>
      </c>
      <c r="U20" s="184"/>
      <c r="V20" s="184"/>
      <c r="W20" s="184"/>
      <c r="X20" s="184"/>
      <c r="Y20" s="184"/>
      <c r="Z20" s="184"/>
      <c r="AA20" s="184"/>
      <c r="AB20" s="184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149"/>
    </row>
    <row r="21" spans="1:40" s="7" customFormat="1" ht="159" customHeight="1">
      <c r="A21" s="98" t="s">
        <v>170</v>
      </c>
      <c r="B21" s="198" t="s">
        <v>23</v>
      </c>
      <c r="C21" s="95" t="s">
        <v>171</v>
      </c>
      <c r="D21" s="95" t="s">
        <v>172</v>
      </c>
      <c r="E21" s="93">
        <v>1</v>
      </c>
      <c r="F21" s="95">
        <v>1</v>
      </c>
      <c r="G21" s="95">
        <v>1</v>
      </c>
      <c r="H21" s="95">
        <v>1</v>
      </c>
      <c r="I21" s="95">
        <v>1</v>
      </c>
      <c r="J21" s="95">
        <v>1</v>
      </c>
      <c r="K21" s="95">
        <v>1</v>
      </c>
      <c r="L21" s="95">
        <v>1</v>
      </c>
      <c r="M21" s="95">
        <v>1</v>
      </c>
      <c r="N21" s="95">
        <v>1</v>
      </c>
      <c r="O21" s="95">
        <v>1</v>
      </c>
      <c r="P21" s="95">
        <v>1</v>
      </c>
      <c r="Q21" s="95">
        <v>1</v>
      </c>
      <c r="R21" s="95">
        <v>1</v>
      </c>
      <c r="S21" s="95">
        <v>1</v>
      </c>
      <c r="T21" s="95">
        <v>1</v>
      </c>
      <c r="U21" s="219">
        <v>1</v>
      </c>
      <c r="V21" s="219">
        <v>1</v>
      </c>
      <c r="W21" s="219">
        <v>1</v>
      </c>
      <c r="X21" s="219">
        <v>1</v>
      </c>
      <c r="Y21" s="219">
        <v>1</v>
      </c>
      <c r="Z21" s="219">
        <v>1</v>
      </c>
      <c r="AA21" s="219">
        <v>1</v>
      </c>
      <c r="AB21" s="219">
        <v>1</v>
      </c>
      <c r="AC21" s="214">
        <v>1</v>
      </c>
      <c r="AD21" s="214">
        <v>1</v>
      </c>
      <c r="AE21" s="214">
        <v>1</v>
      </c>
      <c r="AF21" s="214">
        <v>1</v>
      </c>
      <c r="AG21" s="214">
        <v>1</v>
      </c>
      <c r="AH21" s="214">
        <v>1</v>
      </c>
      <c r="AI21" s="214">
        <v>1</v>
      </c>
      <c r="AJ21" s="214">
        <v>1</v>
      </c>
      <c r="AK21" s="214">
        <v>1</v>
      </c>
      <c r="AL21" s="214">
        <v>1</v>
      </c>
      <c r="AM21" s="214">
        <v>1</v>
      </c>
      <c r="AN21" s="149"/>
    </row>
    <row r="22" spans="1:40" s="7" customFormat="1" ht="15.75">
      <c r="A22" s="340" t="s">
        <v>173</v>
      </c>
      <c r="B22" s="341" t="s">
        <v>174</v>
      </c>
      <c r="C22" s="95" t="s">
        <v>175</v>
      </c>
      <c r="D22" s="95">
        <v>89.5</v>
      </c>
      <c r="E22" s="93">
        <v>1</v>
      </c>
      <c r="F22" s="93">
        <v>1</v>
      </c>
      <c r="G22" s="93">
        <v>1</v>
      </c>
      <c r="H22" s="93">
        <v>1</v>
      </c>
      <c r="I22" s="93">
        <v>1</v>
      </c>
      <c r="J22" s="93">
        <v>1</v>
      </c>
      <c r="K22" s="93">
        <v>1</v>
      </c>
      <c r="L22" s="93">
        <v>1</v>
      </c>
      <c r="M22" s="93">
        <v>1</v>
      </c>
      <c r="N22" s="93">
        <v>1</v>
      </c>
      <c r="O22" s="93">
        <v>1</v>
      </c>
      <c r="P22" s="93">
        <v>1</v>
      </c>
      <c r="Q22" s="93">
        <v>1</v>
      </c>
      <c r="R22" s="93">
        <v>1</v>
      </c>
      <c r="S22" s="93">
        <v>1</v>
      </c>
      <c r="T22" s="93">
        <v>1</v>
      </c>
      <c r="U22" s="184">
        <v>1</v>
      </c>
      <c r="V22" s="184">
        <v>1</v>
      </c>
      <c r="W22" s="184">
        <v>1</v>
      </c>
      <c r="X22" s="184">
        <v>1</v>
      </c>
      <c r="Y22" s="184">
        <v>1</v>
      </c>
      <c r="Z22" s="184">
        <v>1</v>
      </c>
      <c r="AA22" s="184">
        <v>1</v>
      </c>
      <c r="AB22" s="184">
        <v>1</v>
      </c>
      <c r="AC22" s="213">
        <v>1</v>
      </c>
      <c r="AD22" s="213">
        <v>1</v>
      </c>
      <c r="AE22" s="213">
        <v>1</v>
      </c>
      <c r="AF22" s="213">
        <v>1</v>
      </c>
      <c r="AG22" s="213">
        <v>1</v>
      </c>
      <c r="AH22" s="213">
        <v>1</v>
      </c>
      <c r="AI22" s="213">
        <v>1</v>
      </c>
      <c r="AJ22" s="213">
        <v>1</v>
      </c>
      <c r="AK22" s="213">
        <v>1</v>
      </c>
      <c r="AL22" s="213">
        <v>1</v>
      </c>
      <c r="AM22" s="213">
        <v>1</v>
      </c>
      <c r="AN22" s="149"/>
    </row>
    <row r="23" spans="1:40" s="7" customFormat="1" ht="47.25">
      <c r="A23" s="340"/>
      <c r="B23" s="341"/>
      <c r="C23" s="95" t="s">
        <v>176</v>
      </c>
      <c r="D23" s="95" t="s">
        <v>177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84"/>
      <c r="V23" s="184"/>
      <c r="W23" s="184"/>
      <c r="X23" s="184"/>
      <c r="Y23" s="184"/>
      <c r="Z23" s="184"/>
      <c r="AA23" s="184"/>
      <c r="AB23" s="184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149"/>
    </row>
    <row r="24" spans="1:40" s="7" customFormat="1" ht="45" customHeight="1">
      <c r="A24" s="99" t="s">
        <v>178</v>
      </c>
      <c r="B24" s="198" t="s">
        <v>179</v>
      </c>
      <c r="C24" s="97" t="s">
        <v>180</v>
      </c>
      <c r="D24" s="97" t="s">
        <v>181</v>
      </c>
      <c r="E24" s="93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1</v>
      </c>
      <c r="K24" s="100">
        <v>1</v>
      </c>
      <c r="L24" s="100">
        <v>1</v>
      </c>
      <c r="M24" s="100">
        <v>1</v>
      </c>
      <c r="N24" s="100">
        <v>1</v>
      </c>
      <c r="O24" s="100">
        <v>1</v>
      </c>
      <c r="P24" s="100">
        <v>1</v>
      </c>
      <c r="Q24" s="100">
        <v>1</v>
      </c>
      <c r="R24" s="100">
        <v>1</v>
      </c>
      <c r="S24" s="100">
        <v>1</v>
      </c>
      <c r="T24" s="100">
        <v>1</v>
      </c>
      <c r="U24" s="222">
        <v>1</v>
      </c>
      <c r="V24" s="222">
        <v>1</v>
      </c>
      <c r="W24" s="222">
        <v>1</v>
      </c>
      <c r="X24" s="222">
        <v>1</v>
      </c>
      <c r="Y24" s="222">
        <v>1</v>
      </c>
      <c r="Z24" s="222">
        <v>1</v>
      </c>
      <c r="AA24" s="222">
        <v>1</v>
      </c>
      <c r="AB24" s="222">
        <v>1</v>
      </c>
      <c r="AC24" s="217">
        <v>1</v>
      </c>
      <c r="AD24" s="217">
        <v>1</v>
      </c>
      <c r="AE24" s="217">
        <v>1</v>
      </c>
      <c r="AF24" s="217">
        <v>1</v>
      </c>
      <c r="AG24" s="217">
        <v>1</v>
      </c>
      <c r="AH24" s="217">
        <v>1</v>
      </c>
      <c r="AI24" s="217">
        <v>1</v>
      </c>
      <c r="AJ24" s="217">
        <v>1</v>
      </c>
      <c r="AK24" s="217">
        <v>1</v>
      </c>
      <c r="AL24" s="217">
        <v>1</v>
      </c>
      <c r="AM24" s="217">
        <v>1</v>
      </c>
      <c r="AN24" s="149"/>
    </row>
    <row r="25" spans="1:40" s="7" customFormat="1" ht="110.25" customHeight="1">
      <c r="A25" s="99" t="s">
        <v>182</v>
      </c>
      <c r="B25" s="198" t="s">
        <v>183</v>
      </c>
      <c r="C25" s="97" t="s">
        <v>148</v>
      </c>
      <c r="D25" s="97" t="s">
        <v>184</v>
      </c>
      <c r="E25" s="97">
        <v>1</v>
      </c>
      <c r="F25" s="97">
        <v>1</v>
      </c>
      <c r="G25" s="97">
        <v>1</v>
      </c>
      <c r="H25" s="97">
        <v>1</v>
      </c>
      <c r="I25" s="97">
        <v>1</v>
      </c>
      <c r="J25" s="97">
        <v>1</v>
      </c>
      <c r="K25" s="97">
        <v>1</v>
      </c>
      <c r="L25" s="97">
        <v>1</v>
      </c>
      <c r="M25" s="97">
        <v>1</v>
      </c>
      <c r="N25" s="97">
        <v>1</v>
      </c>
      <c r="O25" s="97">
        <v>1</v>
      </c>
      <c r="P25" s="97">
        <v>1</v>
      </c>
      <c r="Q25" s="97">
        <v>1</v>
      </c>
      <c r="R25" s="97">
        <v>1</v>
      </c>
      <c r="S25" s="97">
        <v>1</v>
      </c>
      <c r="T25" s="97">
        <v>1</v>
      </c>
      <c r="U25" s="223">
        <v>1</v>
      </c>
      <c r="V25" s="223">
        <v>1</v>
      </c>
      <c r="W25" s="223">
        <v>1</v>
      </c>
      <c r="X25" s="223">
        <v>1</v>
      </c>
      <c r="Y25" s="223">
        <v>1</v>
      </c>
      <c r="Z25" s="223">
        <v>1</v>
      </c>
      <c r="AA25" s="223">
        <v>1</v>
      </c>
      <c r="AB25" s="223">
        <v>1</v>
      </c>
      <c r="AC25" s="218">
        <v>1</v>
      </c>
      <c r="AD25" s="218">
        <v>1</v>
      </c>
      <c r="AE25" s="218">
        <v>1</v>
      </c>
      <c r="AF25" s="218">
        <v>1</v>
      </c>
      <c r="AG25" s="218">
        <v>1</v>
      </c>
      <c r="AH25" s="218">
        <v>1</v>
      </c>
      <c r="AI25" s="218">
        <v>1</v>
      </c>
      <c r="AJ25" s="218">
        <v>1</v>
      </c>
      <c r="AK25" s="218">
        <v>1</v>
      </c>
      <c r="AL25" s="218">
        <v>1</v>
      </c>
      <c r="AM25" s="218">
        <v>1</v>
      </c>
      <c r="AN25" s="149"/>
    </row>
    <row r="26" spans="1:40" s="232" customFormat="1" ht="15.75">
      <c r="A26" s="227"/>
      <c r="B26" s="228"/>
      <c r="C26" s="229"/>
      <c r="D26" s="229"/>
      <c r="E26" s="229"/>
      <c r="F26" s="230">
        <f aca="true" t="shared" si="0" ref="F26:T26">F25+F24+F22+F21+F20+F19+F17+F16+F15+F14+F13+F12+F11+F8+F7+F6+F5+F4</f>
        <v>16</v>
      </c>
      <c r="G26" s="230">
        <f t="shared" si="0"/>
        <v>15</v>
      </c>
      <c r="H26" s="230">
        <f t="shared" si="0"/>
        <v>18</v>
      </c>
      <c r="I26" s="230">
        <f t="shared" si="0"/>
        <v>17</v>
      </c>
      <c r="J26" s="230">
        <f t="shared" si="0"/>
        <v>16</v>
      </c>
      <c r="K26" s="230">
        <f t="shared" si="0"/>
        <v>16</v>
      </c>
      <c r="L26" s="230">
        <f t="shared" si="0"/>
        <v>18</v>
      </c>
      <c r="M26" s="230">
        <f t="shared" si="0"/>
        <v>16</v>
      </c>
      <c r="N26" s="230">
        <f t="shared" si="0"/>
        <v>16</v>
      </c>
      <c r="O26" s="230">
        <f t="shared" si="0"/>
        <v>17</v>
      </c>
      <c r="P26" s="230">
        <f t="shared" si="0"/>
        <v>17</v>
      </c>
      <c r="Q26" s="230">
        <f t="shared" si="0"/>
        <v>16</v>
      </c>
      <c r="R26" s="230">
        <f t="shared" si="0"/>
        <v>17</v>
      </c>
      <c r="S26" s="230">
        <f t="shared" si="0"/>
        <v>15</v>
      </c>
      <c r="T26" s="230">
        <f t="shared" si="0"/>
        <v>18</v>
      </c>
      <c r="U26" s="230">
        <f aca="true" t="shared" si="1" ref="U26:AB26">U25+U24+U22+U21+U19+U17+U16+U12+U11+U8+U7+U6+U5+U4</f>
        <v>12</v>
      </c>
      <c r="V26" s="230">
        <f t="shared" si="1"/>
        <v>12</v>
      </c>
      <c r="W26" s="230">
        <f t="shared" si="1"/>
        <v>11</v>
      </c>
      <c r="X26" s="230">
        <f t="shared" si="1"/>
        <v>11</v>
      </c>
      <c r="Y26" s="230">
        <f t="shared" si="1"/>
        <v>12</v>
      </c>
      <c r="Z26" s="230">
        <f t="shared" si="1"/>
        <v>12</v>
      </c>
      <c r="AA26" s="230">
        <f t="shared" si="1"/>
        <v>12</v>
      </c>
      <c r="AB26" s="230">
        <f t="shared" si="1"/>
        <v>13</v>
      </c>
      <c r="AC26" s="230">
        <f aca="true" t="shared" si="2" ref="AC26:AM26">AC25+AC24+AC22+AC21+AC19+AC17+AC12+AC11+AC8+AC7+AC6+AC5+AC4</f>
        <v>10</v>
      </c>
      <c r="AD26" s="230">
        <f t="shared" si="2"/>
        <v>10</v>
      </c>
      <c r="AE26" s="230">
        <f t="shared" si="2"/>
        <v>10</v>
      </c>
      <c r="AF26" s="230">
        <f t="shared" si="2"/>
        <v>11</v>
      </c>
      <c r="AG26" s="230">
        <f t="shared" si="2"/>
        <v>9</v>
      </c>
      <c r="AH26" s="230">
        <f t="shared" si="2"/>
        <v>10</v>
      </c>
      <c r="AI26" s="230">
        <f t="shared" si="2"/>
        <v>10</v>
      </c>
      <c r="AJ26" s="230">
        <f t="shared" si="2"/>
        <v>9</v>
      </c>
      <c r="AK26" s="230">
        <f t="shared" si="2"/>
        <v>10</v>
      </c>
      <c r="AL26" s="230">
        <f t="shared" si="2"/>
        <v>9</v>
      </c>
      <c r="AM26" s="230">
        <f t="shared" si="2"/>
        <v>9</v>
      </c>
      <c r="AN26" s="231"/>
    </row>
    <row r="27" spans="1:3" s="7" customFormat="1" ht="12.75">
      <c r="A27"/>
      <c r="B27" s="180"/>
      <c r="C27"/>
    </row>
    <row r="28" spans="1:3" s="7" customFormat="1" ht="12.75">
      <c r="A28"/>
      <c r="B28" s="180"/>
      <c r="C28"/>
    </row>
    <row r="29" spans="4:61" ht="12.7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4:61" ht="12.7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4:61" ht="12.7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4:61" ht="12.75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4:61" ht="12.75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4:61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4:61" ht="12.75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4:61" ht="12.7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4:61" ht="12.7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4:61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4:61" ht="12.75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4:61" ht="12.7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4:61" ht="12.7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4:61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4:61" ht="12.7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4:61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4:61" ht="12.7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4:61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4:61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4:61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4:61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4:61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4:61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4:61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4:61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4:61" ht="12.7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4:61" ht="12.7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4:61" ht="12.7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4:61" ht="12.7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4:61" ht="12.7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4:61" ht="12.7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4:61" ht="12.7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4:61" ht="12.7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4:61" ht="12.7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4:61" ht="12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4:61" ht="12.7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4:61" ht="12.7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4:61" ht="12.7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4:61" ht="12.7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4:61" ht="12.7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4:61" ht="12.7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4:61" ht="12.7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</sheetData>
  <mergeCells count="39">
    <mergeCell ref="AK2:AK3"/>
    <mergeCell ref="AL2:AL3"/>
    <mergeCell ref="AM2:AM3"/>
    <mergeCell ref="A22:A23"/>
    <mergeCell ref="B22:B23"/>
    <mergeCell ref="AG2:AG3"/>
    <mergeCell ref="AH2:AH3"/>
    <mergeCell ref="AI2:AI3"/>
    <mergeCell ref="AJ2:AJ3"/>
    <mergeCell ref="AC2:AC3"/>
    <mergeCell ref="AD2:AD3"/>
    <mergeCell ref="AE2:AE3"/>
    <mergeCell ref="AF2:AF3"/>
    <mergeCell ref="Y2:Y3"/>
    <mergeCell ref="Z2:Z3"/>
    <mergeCell ref="AA2:AA3"/>
    <mergeCell ref="AB2:AB3"/>
    <mergeCell ref="U2:U3"/>
    <mergeCell ref="V2:V3"/>
    <mergeCell ref="W2:W3"/>
    <mergeCell ref="X2:X3"/>
    <mergeCell ref="Q2:Q3"/>
    <mergeCell ref="R2:R3"/>
    <mergeCell ref="S2:S3"/>
    <mergeCell ref="T2:T3"/>
    <mergeCell ref="M2:M3"/>
    <mergeCell ref="N2:N3"/>
    <mergeCell ref="O2:O3"/>
    <mergeCell ref="P2:P3"/>
    <mergeCell ref="A1:AM1"/>
    <mergeCell ref="C2:C3"/>
    <mergeCell ref="D2:E2"/>
    <mergeCell ref="F2:F3"/>
    <mergeCell ref="G2:G3"/>
    <mergeCell ref="H2:H3"/>
    <mergeCell ref="I2:I3"/>
    <mergeCell ref="J2:J3"/>
    <mergeCell ref="K2:K3"/>
    <mergeCell ref="L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N1">
      <pane ySplit="2" topLeftCell="BM21" activePane="bottomLeft" state="frozen"/>
      <selection pane="topLeft" activeCell="A1" sqref="A1"/>
      <selection pane="bottomLeft" activeCell="Y29" sqref="Y29"/>
    </sheetView>
  </sheetViews>
  <sheetFormatPr defaultColWidth="9.00390625" defaultRowHeight="12.75"/>
  <cols>
    <col min="2" max="2" width="40.625" style="0" customWidth="1"/>
    <col min="5" max="5" width="9.125" style="188" customWidth="1"/>
    <col min="8" max="8" width="9.125" style="188" customWidth="1"/>
    <col min="12" max="14" width="9.125" style="188" customWidth="1"/>
    <col min="16" max="16" width="9.125" style="188" customWidth="1"/>
    <col min="18" max="19" width="9.125" style="188" customWidth="1"/>
  </cols>
  <sheetData>
    <row r="1" spans="1:28" ht="14.25">
      <c r="A1" s="81"/>
      <c r="B1" s="82"/>
      <c r="C1" s="81"/>
      <c r="D1" s="81"/>
      <c r="E1" s="233"/>
      <c r="F1" s="103"/>
      <c r="G1" s="103"/>
      <c r="H1" s="236"/>
      <c r="I1" s="103"/>
      <c r="J1" s="103"/>
      <c r="K1" s="103"/>
      <c r="L1" s="236"/>
      <c r="M1" s="236"/>
      <c r="N1" s="236"/>
      <c r="O1" s="87"/>
      <c r="P1" s="236"/>
      <c r="Q1" s="87"/>
      <c r="R1" s="236"/>
      <c r="S1" s="236"/>
      <c r="T1" s="87"/>
      <c r="U1" s="104"/>
      <c r="V1" s="90"/>
      <c r="W1" s="90"/>
      <c r="X1" s="90"/>
      <c r="Y1" s="90"/>
      <c r="Z1" s="90"/>
      <c r="AA1" s="90"/>
      <c r="AB1" s="90"/>
    </row>
    <row r="2" spans="1:28" ht="42.75">
      <c r="A2" s="54" t="s">
        <v>0</v>
      </c>
      <c r="B2" s="83" t="s">
        <v>1</v>
      </c>
      <c r="C2" s="54" t="s">
        <v>49</v>
      </c>
      <c r="D2" s="54" t="s">
        <v>24</v>
      </c>
      <c r="E2" s="234" t="s">
        <v>185</v>
      </c>
      <c r="F2" s="102" t="s">
        <v>186</v>
      </c>
      <c r="G2" s="102" t="s">
        <v>187</v>
      </c>
      <c r="H2" s="237" t="s">
        <v>188</v>
      </c>
      <c r="I2" s="102" t="s">
        <v>189</v>
      </c>
      <c r="J2" s="102" t="s">
        <v>190</v>
      </c>
      <c r="K2" s="102" t="s">
        <v>191</v>
      </c>
      <c r="L2" s="234" t="s">
        <v>192</v>
      </c>
      <c r="M2" s="237" t="s">
        <v>193</v>
      </c>
      <c r="N2" s="237" t="s">
        <v>194</v>
      </c>
      <c r="O2" s="102" t="s">
        <v>195</v>
      </c>
      <c r="P2" s="237" t="s">
        <v>196</v>
      </c>
      <c r="Q2" s="102" t="s">
        <v>197</v>
      </c>
      <c r="R2" s="237" t="s">
        <v>198</v>
      </c>
      <c r="S2" s="238" t="s">
        <v>199</v>
      </c>
      <c r="T2" s="102" t="s">
        <v>200</v>
      </c>
      <c r="U2" s="102" t="s">
        <v>202</v>
      </c>
      <c r="V2" s="102" t="s">
        <v>203</v>
      </c>
      <c r="W2" s="102" t="s">
        <v>204</v>
      </c>
      <c r="X2" s="102" t="s">
        <v>205</v>
      </c>
      <c r="Y2" s="102" t="s">
        <v>206</v>
      </c>
      <c r="Z2" s="102" t="s">
        <v>207</v>
      </c>
      <c r="AA2" s="101" t="s">
        <v>208</v>
      </c>
      <c r="AB2" s="237" t="s">
        <v>201</v>
      </c>
    </row>
    <row r="3" spans="1:28" ht="57" customHeight="1">
      <c r="A3" s="70" t="s">
        <v>25</v>
      </c>
      <c r="B3" s="84" t="s">
        <v>3</v>
      </c>
      <c r="C3" s="61">
        <v>0</v>
      </c>
      <c r="D3" s="61">
        <v>56</v>
      </c>
      <c r="E3" s="182">
        <v>1</v>
      </c>
      <c r="F3" s="61">
        <v>1</v>
      </c>
      <c r="G3" s="61">
        <v>1</v>
      </c>
      <c r="H3" s="182">
        <v>1</v>
      </c>
      <c r="I3" s="61">
        <v>1</v>
      </c>
      <c r="J3" s="61">
        <v>1</v>
      </c>
      <c r="K3" s="61">
        <v>1</v>
      </c>
      <c r="L3" s="182">
        <v>1</v>
      </c>
      <c r="M3" s="182">
        <v>1</v>
      </c>
      <c r="N3" s="182">
        <v>1</v>
      </c>
      <c r="O3" s="61">
        <v>1</v>
      </c>
      <c r="P3" s="182">
        <v>1</v>
      </c>
      <c r="Q3" s="61">
        <v>1</v>
      </c>
      <c r="R3" s="182">
        <v>1</v>
      </c>
      <c r="S3" s="182">
        <v>1</v>
      </c>
      <c r="T3" s="61">
        <v>1</v>
      </c>
      <c r="U3" s="61">
        <v>1</v>
      </c>
      <c r="V3" s="61">
        <v>1</v>
      </c>
      <c r="W3" s="61">
        <v>1</v>
      </c>
      <c r="X3" s="61">
        <v>1</v>
      </c>
      <c r="Y3" s="61">
        <v>1</v>
      </c>
      <c r="Z3" s="61">
        <v>1</v>
      </c>
      <c r="AA3" s="61">
        <v>1</v>
      </c>
      <c r="AB3" s="182">
        <v>1</v>
      </c>
    </row>
    <row r="4" spans="1:28" ht="45">
      <c r="A4" s="70" t="s">
        <v>26</v>
      </c>
      <c r="B4" s="84" t="s">
        <v>90</v>
      </c>
      <c r="C4" s="61">
        <v>60</v>
      </c>
      <c r="D4" s="61">
        <v>67</v>
      </c>
      <c r="E4" s="182">
        <v>1</v>
      </c>
      <c r="F4" s="61">
        <v>0</v>
      </c>
      <c r="G4" s="61">
        <v>0</v>
      </c>
      <c r="H4" s="182">
        <v>1</v>
      </c>
      <c r="I4" s="61">
        <v>1</v>
      </c>
      <c r="J4" s="61">
        <v>1</v>
      </c>
      <c r="K4" s="61">
        <v>0</v>
      </c>
      <c r="L4" s="182">
        <v>1</v>
      </c>
      <c r="M4" s="182">
        <v>1</v>
      </c>
      <c r="N4" s="182">
        <v>1</v>
      </c>
      <c r="O4" s="61">
        <v>1</v>
      </c>
      <c r="P4" s="182">
        <v>1</v>
      </c>
      <c r="Q4" s="61">
        <v>0</v>
      </c>
      <c r="R4" s="182">
        <v>1</v>
      </c>
      <c r="S4" s="239">
        <v>1</v>
      </c>
      <c r="T4" s="66">
        <v>0</v>
      </c>
      <c r="U4" s="61">
        <v>1</v>
      </c>
      <c r="V4" s="107">
        <v>0</v>
      </c>
      <c r="W4" s="107">
        <v>0</v>
      </c>
      <c r="X4" s="107">
        <v>0</v>
      </c>
      <c r="Y4" s="107">
        <v>1</v>
      </c>
      <c r="Z4" s="107">
        <v>1</v>
      </c>
      <c r="AA4" s="107">
        <v>0</v>
      </c>
      <c r="AB4" s="235">
        <v>1</v>
      </c>
    </row>
    <row r="5" spans="1:28" ht="16.5" customHeight="1">
      <c r="A5" s="70" t="s">
        <v>30</v>
      </c>
      <c r="B5" s="84" t="s">
        <v>92</v>
      </c>
      <c r="C5" s="61">
        <v>0</v>
      </c>
      <c r="D5" s="61">
        <v>100</v>
      </c>
      <c r="E5" s="182">
        <v>1</v>
      </c>
      <c r="F5" s="61">
        <v>1</v>
      </c>
      <c r="G5" s="61">
        <v>1</v>
      </c>
      <c r="H5" s="182">
        <v>1</v>
      </c>
      <c r="I5" s="61">
        <v>1</v>
      </c>
      <c r="J5" s="61">
        <v>1</v>
      </c>
      <c r="K5" s="61">
        <v>1</v>
      </c>
      <c r="L5" s="182">
        <v>1</v>
      </c>
      <c r="M5" s="182">
        <v>1</v>
      </c>
      <c r="N5" s="182">
        <v>1</v>
      </c>
      <c r="O5" s="61">
        <v>1</v>
      </c>
      <c r="P5" s="182">
        <v>1</v>
      </c>
      <c r="Q5" s="61">
        <v>1</v>
      </c>
      <c r="R5" s="182">
        <v>1</v>
      </c>
      <c r="S5" s="182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1">
        <v>1</v>
      </c>
      <c r="Z5" s="61">
        <v>1</v>
      </c>
      <c r="AA5" s="61">
        <v>1</v>
      </c>
      <c r="AB5" s="182">
        <v>1</v>
      </c>
    </row>
    <row r="6" spans="1:28" ht="30" customHeight="1">
      <c r="A6" s="85" t="s">
        <v>31</v>
      </c>
      <c r="B6" s="84" t="s">
        <v>93</v>
      </c>
      <c r="C6" s="61">
        <v>100</v>
      </c>
      <c r="D6" s="61">
        <v>100</v>
      </c>
      <c r="E6" s="235">
        <v>1</v>
      </c>
      <c r="F6" s="66">
        <v>1</v>
      </c>
      <c r="G6" s="66">
        <v>1</v>
      </c>
      <c r="H6" s="235">
        <v>1</v>
      </c>
      <c r="I6" s="66">
        <v>1</v>
      </c>
      <c r="J6" s="66">
        <v>1</v>
      </c>
      <c r="K6" s="66">
        <v>1</v>
      </c>
      <c r="L6" s="235">
        <v>1</v>
      </c>
      <c r="M6" s="235">
        <v>1</v>
      </c>
      <c r="N6" s="235">
        <v>1</v>
      </c>
      <c r="O6" s="66">
        <v>1</v>
      </c>
      <c r="P6" s="235">
        <v>1</v>
      </c>
      <c r="Q6" s="66">
        <v>1</v>
      </c>
      <c r="R6" s="235">
        <v>1</v>
      </c>
      <c r="S6" s="235">
        <v>1</v>
      </c>
      <c r="T6" s="66">
        <v>1</v>
      </c>
      <c r="U6" s="66">
        <v>1</v>
      </c>
      <c r="V6" s="66">
        <v>1</v>
      </c>
      <c r="W6" s="66">
        <v>1</v>
      </c>
      <c r="X6" s="66">
        <v>1</v>
      </c>
      <c r="Y6" s="66">
        <v>1</v>
      </c>
      <c r="Z6" s="66">
        <v>1</v>
      </c>
      <c r="AA6" s="66">
        <v>1</v>
      </c>
      <c r="AB6" s="235">
        <v>1</v>
      </c>
    </row>
    <row r="7" spans="1:28" ht="29.25" customHeight="1">
      <c r="A7" s="70" t="s">
        <v>33</v>
      </c>
      <c r="B7" s="84" t="s">
        <v>94</v>
      </c>
      <c r="C7" s="61">
        <v>61</v>
      </c>
      <c r="D7" s="61">
        <v>90</v>
      </c>
      <c r="E7" s="235">
        <v>1</v>
      </c>
      <c r="F7" s="66">
        <v>1</v>
      </c>
      <c r="G7" s="66">
        <v>1</v>
      </c>
      <c r="H7" s="235">
        <v>1</v>
      </c>
      <c r="I7" s="66">
        <v>1</v>
      </c>
      <c r="J7" s="66">
        <v>1</v>
      </c>
      <c r="K7" s="66">
        <v>1</v>
      </c>
      <c r="L7" s="235">
        <v>1</v>
      </c>
      <c r="M7" s="235">
        <v>1</v>
      </c>
      <c r="N7" s="235">
        <v>1</v>
      </c>
      <c r="O7" s="66">
        <v>1</v>
      </c>
      <c r="P7" s="235">
        <v>1</v>
      </c>
      <c r="Q7" s="66">
        <v>1</v>
      </c>
      <c r="R7" s="235">
        <v>1</v>
      </c>
      <c r="S7" s="235">
        <v>1</v>
      </c>
      <c r="T7" s="66">
        <v>1</v>
      </c>
      <c r="U7" s="66">
        <v>1</v>
      </c>
      <c r="V7" s="66">
        <v>1</v>
      </c>
      <c r="W7" s="66">
        <v>1</v>
      </c>
      <c r="X7" s="66">
        <v>1</v>
      </c>
      <c r="Y7" s="66">
        <v>1</v>
      </c>
      <c r="Z7" s="66">
        <v>1</v>
      </c>
      <c r="AA7" s="66">
        <v>1</v>
      </c>
      <c r="AB7" s="235">
        <v>1</v>
      </c>
    </row>
    <row r="8" spans="1:28" ht="71.25" customHeight="1">
      <c r="A8" s="342" t="s">
        <v>34</v>
      </c>
      <c r="B8" s="84" t="s">
        <v>5</v>
      </c>
      <c r="C8" s="61"/>
      <c r="D8" s="61"/>
      <c r="E8" s="235"/>
      <c r="F8" s="66"/>
      <c r="G8" s="66"/>
      <c r="H8" s="235"/>
      <c r="I8" s="66"/>
      <c r="J8" s="66"/>
      <c r="K8" s="66"/>
      <c r="L8" s="235"/>
      <c r="M8" s="235"/>
      <c r="N8" s="235"/>
      <c r="O8" s="66"/>
      <c r="P8" s="235"/>
      <c r="Q8" s="66"/>
      <c r="R8" s="235"/>
      <c r="S8" s="240"/>
      <c r="T8" s="66"/>
      <c r="U8" s="66"/>
      <c r="V8" s="107"/>
      <c r="W8" s="107"/>
      <c r="X8" s="107"/>
      <c r="Y8" s="107"/>
      <c r="Z8" s="107"/>
      <c r="AA8" s="107"/>
      <c r="AB8" s="235"/>
    </row>
    <row r="9" spans="1:28" ht="15">
      <c r="A9" s="342"/>
      <c r="B9" s="84" t="s">
        <v>6</v>
      </c>
      <c r="C9" s="61">
        <v>0</v>
      </c>
      <c r="D9" s="61">
        <v>50.9</v>
      </c>
      <c r="E9" s="235"/>
      <c r="F9" s="66"/>
      <c r="G9" s="66"/>
      <c r="H9" s="235"/>
      <c r="I9" s="66"/>
      <c r="J9" s="66"/>
      <c r="K9" s="66"/>
      <c r="L9" s="235"/>
      <c r="M9" s="235"/>
      <c r="N9" s="235"/>
      <c r="O9" s="66"/>
      <c r="P9" s="235"/>
      <c r="Q9" s="66"/>
      <c r="R9" s="235"/>
      <c r="S9" s="240"/>
      <c r="T9" s="66"/>
      <c r="U9" s="66"/>
      <c r="V9" s="107"/>
      <c r="W9" s="107"/>
      <c r="X9" s="107"/>
      <c r="Y9" s="107"/>
      <c r="Z9" s="107"/>
      <c r="AA9" s="107"/>
      <c r="AB9" s="235"/>
    </row>
    <row r="10" spans="1:28" ht="15">
      <c r="A10" s="342"/>
      <c r="B10" s="84" t="s">
        <v>7</v>
      </c>
      <c r="C10" s="61">
        <v>0</v>
      </c>
      <c r="D10" s="61">
        <v>36</v>
      </c>
      <c r="E10" s="182">
        <v>1</v>
      </c>
      <c r="F10" s="61">
        <v>1</v>
      </c>
      <c r="G10" s="61">
        <v>1</v>
      </c>
      <c r="H10" s="182">
        <v>1</v>
      </c>
      <c r="I10" s="61">
        <v>1</v>
      </c>
      <c r="J10" s="61">
        <v>1</v>
      </c>
      <c r="K10" s="61">
        <v>1</v>
      </c>
      <c r="L10" s="182">
        <v>1</v>
      </c>
      <c r="M10" s="182">
        <v>1</v>
      </c>
      <c r="N10" s="182">
        <v>1</v>
      </c>
      <c r="O10" s="61">
        <v>1</v>
      </c>
      <c r="P10" s="182">
        <v>1</v>
      </c>
      <c r="Q10" s="61">
        <v>1</v>
      </c>
      <c r="R10" s="182">
        <v>1</v>
      </c>
      <c r="S10" s="182">
        <v>1</v>
      </c>
      <c r="T10" s="61">
        <v>1</v>
      </c>
      <c r="U10" s="61">
        <v>1</v>
      </c>
      <c r="V10" s="61">
        <v>1</v>
      </c>
      <c r="W10" s="61">
        <v>1</v>
      </c>
      <c r="X10" s="61">
        <v>1</v>
      </c>
      <c r="Y10" s="61">
        <v>1</v>
      </c>
      <c r="Z10" s="61">
        <v>1</v>
      </c>
      <c r="AA10" s="61">
        <v>1</v>
      </c>
      <c r="AB10" s="182">
        <v>1</v>
      </c>
    </row>
    <row r="11" spans="1:28" ht="45" customHeight="1">
      <c r="A11" s="61" t="s">
        <v>8</v>
      </c>
      <c r="B11" s="84" t="s">
        <v>9</v>
      </c>
      <c r="C11" s="61" t="s">
        <v>28</v>
      </c>
      <c r="D11" s="61" t="s">
        <v>29</v>
      </c>
      <c r="E11" s="182">
        <v>1</v>
      </c>
      <c r="F11" s="66">
        <v>1</v>
      </c>
      <c r="G11" s="66">
        <v>1</v>
      </c>
      <c r="H11" s="235">
        <v>1</v>
      </c>
      <c r="I11" s="66">
        <v>1</v>
      </c>
      <c r="J11" s="66">
        <v>1</v>
      </c>
      <c r="K11" s="66">
        <v>1</v>
      </c>
      <c r="L11" s="235">
        <v>1</v>
      </c>
      <c r="M11" s="235">
        <v>1</v>
      </c>
      <c r="N11" s="235">
        <v>1</v>
      </c>
      <c r="O11" s="66">
        <v>1</v>
      </c>
      <c r="P11" s="235">
        <v>1</v>
      </c>
      <c r="Q11" s="66">
        <v>1</v>
      </c>
      <c r="R11" s="235">
        <v>1</v>
      </c>
      <c r="S11" s="235">
        <v>1</v>
      </c>
      <c r="T11" s="66">
        <v>1</v>
      </c>
      <c r="U11" s="66">
        <v>1</v>
      </c>
      <c r="V11" s="66">
        <v>1</v>
      </c>
      <c r="W11" s="66">
        <v>1</v>
      </c>
      <c r="X11" s="66">
        <v>1</v>
      </c>
      <c r="Y11" s="66">
        <v>1</v>
      </c>
      <c r="Z11" s="66">
        <v>1</v>
      </c>
      <c r="AA11" s="66">
        <v>1</v>
      </c>
      <c r="AB11" s="235">
        <v>1</v>
      </c>
    </row>
    <row r="12" spans="1:28" ht="57.75" customHeight="1">
      <c r="A12" s="241" t="s">
        <v>35</v>
      </c>
      <c r="B12" s="242" t="s">
        <v>95</v>
      </c>
      <c r="C12" s="193">
        <v>11</v>
      </c>
      <c r="D12" s="193">
        <v>12</v>
      </c>
      <c r="E12" s="193">
        <v>0</v>
      </c>
      <c r="F12" s="193">
        <v>1</v>
      </c>
      <c r="G12" s="193">
        <v>1</v>
      </c>
      <c r="H12" s="193">
        <v>0</v>
      </c>
      <c r="I12" s="193">
        <v>1</v>
      </c>
      <c r="J12" s="193">
        <v>1</v>
      </c>
      <c r="K12" s="193">
        <v>1</v>
      </c>
      <c r="L12" s="193">
        <v>0</v>
      </c>
      <c r="M12" s="193">
        <v>0</v>
      </c>
      <c r="N12" s="193">
        <v>0</v>
      </c>
      <c r="O12" s="193">
        <v>1</v>
      </c>
      <c r="P12" s="193">
        <v>0</v>
      </c>
      <c r="Q12" s="193">
        <v>1</v>
      </c>
      <c r="R12" s="193">
        <v>0</v>
      </c>
      <c r="S12" s="193">
        <v>0</v>
      </c>
      <c r="T12" s="193">
        <v>1</v>
      </c>
      <c r="U12" s="193">
        <v>1</v>
      </c>
      <c r="V12" s="193">
        <v>1</v>
      </c>
      <c r="W12" s="193">
        <v>1</v>
      </c>
      <c r="X12" s="193">
        <v>1</v>
      </c>
      <c r="Y12" s="193">
        <v>1</v>
      </c>
      <c r="Z12" s="193">
        <v>1</v>
      </c>
      <c r="AA12" s="193">
        <v>1</v>
      </c>
      <c r="AB12" s="193">
        <v>1</v>
      </c>
    </row>
    <row r="13" spans="1:28" ht="60" customHeight="1">
      <c r="A13" s="241" t="s">
        <v>36</v>
      </c>
      <c r="B13" s="242" t="s">
        <v>11</v>
      </c>
      <c r="C13" s="193">
        <v>83.5</v>
      </c>
      <c r="D13" s="193">
        <v>100</v>
      </c>
      <c r="E13" s="241">
        <v>0</v>
      </c>
      <c r="F13" s="241">
        <v>1</v>
      </c>
      <c r="G13" s="241">
        <v>1</v>
      </c>
      <c r="H13" s="241">
        <v>0</v>
      </c>
      <c r="I13" s="241">
        <v>1</v>
      </c>
      <c r="J13" s="241">
        <v>1</v>
      </c>
      <c r="K13" s="241">
        <v>1</v>
      </c>
      <c r="L13" s="241">
        <v>0</v>
      </c>
      <c r="M13" s="241">
        <v>0</v>
      </c>
      <c r="N13" s="241">
        <v>0</v>
      </c>
      <c r="O13" s="241">
        <v>1</v>
      </c>
      <c r="P13" s="241">
        <v>0</v>
      </c>
      <c r="Q13" s="241">
        <v>1</v>
      </c>
      <c r="R13" s="241">
        <v>0</v>
      </c>
      <c r="S13" s="241">
        <v>0</v>
      </c>
      <c r="T13" s="241">
        <v>1</v>
      </c>
      <c r="U13" s="241">
        <v>1</v>
      </c>
      <c r="V13" s="241">
        <v>1</v>
      </c>
      <c r="W13" s="241">
        <v>1</v>
      </c>
      <c r="X13" s="241">
        <v>1</v>
      </c>
      <c r="Y13" s="241">
        <v>1</v>
      </c>
      <c r="Z13" s="241">
        <v>1</v>
      </c>
      <c r="AA13" s="241">
        <v>1</v>
      </c>
      <c r="AB13" s="241">
        <v>0</v>
      </c>
    </row>
    <row r="14" spans="1:28" ht="30">
      <c r="A14" s="241" t="s">
        <v>37</v>
      </c>
      <c r="B14" s="242" t="s">
        <v>12</v>
      </c>
      <c r="C14" s="193">
        <v>45.8</v>
      </c>
      <c r="D14" s="193">
        <v>50</v>
      </c>
      <c r="E14" s="241">
        <v>0</v>
      </c>
      <c r="F14" s="193">
        <v>1</v>
      </c>
      <c r="G14" s="193">
        <v>1</v>
      </c>
      <c r="H14" s="241">
        <v>0</v>
      </c>
      <c r="I14" s="193">
        <v>1</v>
      </c>
      <c r="J14" s="193">
        <v>1</v>
      </c>
      <c r="K14" s="193">
        <v>1</v>
      </c>
      <c r="L14" s="193">
        <v>0</v>
      </c>
      <c r="M14" s="193">
        <v>0</v>
      </c>
      <c r="N14" s="193">
        <v>0</v>
      </c>
      <c r="O14" s="193">
        <v>1</v>
      </c>
      <c r="P14" s="193">
        <v>0</v>
      </c>
      <c r="Q14" s="193">
        <v>1</v>
      </c>
      <c r="R14" s="193">
        <v>0</v>
      </c>
      <c r="S14" s="243">
        <v>0</v>
      </c>
      <c r="T14" s="241">
        <v>1</v>
      </c>
      <c r="U14" s="193">
        <v>1</v>
      </c>
      <c r="V14" s="244">
        <v>1</v>
      </c>
      <c r="W14" s="244">
        <v>1</v>
      </c>
      <c r="X14" s="244">
        <v>0</v>
      </c>
      <c r="Y14" s="244">
        <v>1</v>
      </c>
      <c r="Z14" s="244">
        <v>1</v>
      </c>
      <c r="AA14" s="244">
        <v>0</v>
      </c>
      <c r="AB14" s="241">
        <v>0</v>
      </c>
    </row>
    <row r="15" spans="1:28" ht="74.25" customHeight="1">
      <c r="A15" s="86" t="s">
        <v>38</v>
      </c>
      <c r="B15" s="84" t="s">
        <v>48</v>
      </c>
      <c r="C15" s="61">
        <v>0</v>
      </c>
      <c r="D15" s="61">
        <v>100</v>
      </c>
      <c r="E15" s="235">
        <v>1</v>
      </c>
      <c r="F15" s="66">
        <v>1</v>
      </c>
      <c r="G15" s="66">
        <v>1</v>
      </c>
      <c r="H15" s="235">
        <v>1</v>
      </c>
      <c r="I15" s="66">
        <v>1</v>
      </c>
      <c r="J15" s="66">
        <v>1</v>
      </c>
      <c r="K15" s="66">
        <v>1</v>
      </c>
      <c r="L15" s="235">
        <v>1</v>
      </c>
      <c r="M15" s="235">
        <v>1</v>
      </c>
      <c r="N15" s="235">
        <v>1</v>
      </c>
      <c r="O15" s="66">
        <v>1</v>
      </c>
      <c r="P15" s="235">
        <v>1</v>
      </c>
      <c r="Q15" s="66">
        <v>1</v>
      </c>
      <c r="R15" s="235">
        <v>1</v>
      </c>
      <c r="S15" s="235">
        <v>1</v>
      </c>
      <c r="T15" s="66">
        <v>1</v>
      </c>
      <c r="U15" s="66">
        <v>1</v>
      </c>
      <c r="V15" s="66">
        <v>1</v>
      </c>
      <c r="W15" s="66">
        <v>1</v>
      </c>
      <c r="X15" s="66">
        <v>1</v>
      </c>
      <c r="Y15" s="66">
        <v>1</v>
      </c>
      <c r="Z15" s="66">
        <v>1</v>
      </c>
      <c r="AA15" s="66">
        <v>1</v>
      </c>
      <c r="AB15" s="235">
        <v>1</v>
      </c>
    </row>
    <row r="16" spans="1:28" ht="60">
      <c r="A16" s="66" t="s">
        <v>14</v>
      </c>
      <c r="B16" s="84" t="s">
        <v>15</v>
      </c>
      <c r="C16" s="61">
        <v>40.2</v>
      </c>
      <c r="D16" s="61">
        <v>76</v>
      </c>
      <c r="E16" s="236">
        <v>1</v>
      </c>
      <c r="F16" s="105">
        <v>1</v>
      </c>
      <c r="G16" s="105">
        <v>1</v>
      </c>
      <c r="H16" s="111">
        <v>0</v>
      </c>
      <c r="I16" s="105">
        <v>1</v>
      </c>
      <c r="J16" s="105">
        <v>1</v>
      </c>
      <c r="K16" s="105">
        <v>1</v>
      </c>
      <c r="L16" s="111">
        <v>1</v>
      </c>
      <c r="M16" s="111">
        <v>1</v>
      </c>
      <c r="N16" s="111">
        <v>0</v>
      </c>
      <c r="O16" s="245">
        <v>1</v>
      </c>
      <c r="P16" s="111">
        <v>1</v>
      </c>
      <c r="Q16" s="245">
        <v>1</v>
      </c>
      <c r="R16" s="111">
        <v>1</v>
      </c>
      <c r="S16" s="111">
        <v>0</v>
      </c>
      <c r="T16" s="106">
        <v>1</v>
      </c>
      <c r="U16" s="206">
        <v>1</v>
      </c>
      <c r="V16" s="93">
        <v>1</v>
      </c>
      <c r="W16" s="93">
        <v>1</v>
      </c>
      <c r="X16" s="93">
        <v>1</v>
      </c>
      <c r="Y16" s="93">
        <v>1</v>
      </c>
      <c r="Z16" s="56">
        <v>1</v>
      </c>
      <c r="AA16" s="56">
        <v>1</v>
      </c>
      <c r="AB16" s="184">
        <v>0</v>
      </c>
    </row>
    <row r="17" spans="1:28" ht="75">
      <c r="A17" s="66" t="s">
        <v>16</v>
      </c>
      <c r="B17" s="84" t="s">
        <v>17</v>
      </c>
      <c r="C17" s="61" t="s">
        <v>39</v>
      </c>
      <c r="D17" s="61">
        <v>25</v>
      </c>
      <c r="E17" s="235">
        <v>0</v>
      </c>
      <c r="F17" s="66">
        <v>0</v>
      </c>
      <c r="G17" s="66">
        <v>0</v>
      </c>
      <c r="H17" s="235">
        <v>0</v>
      </c>
      <c r="I17" s="66">
        <v>0</v>
      </c>
      <c r="J17" s="66">
        <v>0</v>
      </c>
      <c r="K17" s="66">
        <v>0</v>
      </c>
      <c r="L17" s="235">
        <v>0</v>
      </c>
      <c r="M17" s="235">
        <v>0</v>
      </c>
      <c r="N17" s="235">
        <v>0</v>
      </c>
      <c r="O17" s="66">
        <v>0</v>
      </c>
      <c r="P17" s="235">
        <v>0</v>
      </c>
      <c r="Q17" s="66">
        <v>0</v>
      </c>
      <c r="R17" s="235">
        <v>0</v>
      </c>
      <c r="S17" s="235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235">
        <v>0</v>
      </c>
    </row>
    <row r="18" spans="1:28" ht="75">
      <c r="A18" s="66" t="s">
        <v>18</v>
      </c>
      <c r="B18" s="84" t="s">
        <v>19</v>
      </c>
      <c r="C18" s="61">
        <v>16</v>
      </c>
      <c r="D18" s="61">
        <v>19</v>
      </c>
      <c r="E18" s="235">
        <v>0</v>
      </c>
      <c r="F18" s="61">
        <v>0</v>
      </c>
      <c r="G18" s="61">
        <v>0</v>
      </c>
      <c r="H18" s="235">
        <v>0</v>
      </c>
      <c r="I18" s="61">
        <v>1</v>
      </c>
      <c r="J18" s="61">
        <v>1</v>
      </c>
      <c r="K18" s="61">
        <v>0</v>
      </c>
      <c r="L18" s="182">
        <v>0</v>
      </c>
      <c r="M18" s="182">
        <v>0</v>
      </c>
      <c r="N18" s="182">
        <v>0</v>
      </c>
      <c r="O18" s="61">
        <v>1</v>
      </c>
      <c r="P18" s="182">
        <v>0</v>
      </c>
      <c r="Q18" s="61">
        <v>0</v>
      </c>
      <c r="R18" s="182">
        <v>0</v>
      </c>
      <c r="S18" s="240">
        <v>0</v>
      </c>
      <c r="T18" s="66">
        <v>1</v>
      </c>
      <c r="U18" s="61">
        <v>1</v>
      </c>
      <c r="V18" s="61">
        <v>0</v>
      </c>
      <c r="W18" s="61">
        <v>1</v>
      </c>
      <c r="X18" s="61">
        <v>0</v>
      </c>
      <c r="Y18" s="61">
        <v>0</v>
      </c>
      <c r="Z18" s="61">
        <v>0</v>
      </c>
      <c r="AA18" s="61">
        <v>0</v>
      </c>
      <c r="AB18" s="235">
        <v>0</v>
      </c>
    </row>
    <row r="19" spans="1:28" ht="135">
      <c r="A19" s="66" t="s">
        <v>20</v>
      </c>
      <c r="B19" s="84" t="s">
        <v>21</v>
      </c>
      <c r="C19" s="61">
        <v>73.8</v>
      </c>
      <c r="D19" s="61">
        <v>78</v>
      </c>
      <c r="E19" s="235">
        <v>0</v>
      </c>
      <c r="F19" s="66">
        <v>1</v>
      </c>
      <c r="G19" s="66">
        <v>1</v>
      </c>
      <c r="H19" s="235">
        <v>0</v>
      </c>
      <c r="I19" s="66">
        <v>1</v>
      </c>
      <c r="J19" s="66">
        <v>1</v>
      </c>
      <c r="K19" s="66">
        <v>1</v>
      </c>
      <c r="L19" s="235">
        <v>0</v>
      </c>
      <c r="M19" s="235">
        <v>0</v>
      </c>
      <c r="N19" s="235">
        <v>0</v>
      </c>
      <c r="O19" s="66">
        <v>1</v>
      </c>
      <c r="P19" s="235">
        <v>0</v>
      </c>
      <c r="Q19" s="66">
        <v>1</v>
      </c>
      <c r="R19" s="235">
        <v>0</v>
      </c>
      <c r="S19" s="235">
        <v>0</v>
      </c>
      <c r="T19" s="66">
        <v>1</v>
      </c>
      <c r="U19" s="66">
        <v>1</v>
      </c>
      <c r="V19" s="66">
        <v>1</v>
      </c>
      <c r="W19" s="66">
        <v>1</v>
      </c>
      <c r="X19" s="66">
        <v>1</v>
      </c>
      <c r="Y19" s="66">
        <v>1</v>
      </c>
      <c r="Z19" s="66">
        <v>1</v>
      </c>
      <c r="AA19" s="66">
        <v>1</v>
      </c>
      <c r="AB19" s="235">
        <v>0</v>
      </c>
    </row>
    <row r="20" spans="1:28" ht="120">
      <c r="A20" s="66" t="s">
        <v>41</v>
      </c>
      <c r="B20" s="84" t="s">
        <v>96</v>
      </c>
      <c r="C20" s="61">
        <v>4</v>
      </c>
      <c r="D20" s="61">
        <v>60</v>
      </c>
      <c r="E20" s="235">
        <v>1</v>
      </c>
      <c r="F20" s="69">
        <v>1</v>
      </c>
      <c r="G20" s="69">
        <v>1</v>
      </c>
      <c r="H20" s="235">
        <v>1</v>
      </c>
      <c r="I20" s="69">
        <v>1</v>
      </c>
      <c r="J20" s="69">
        <v>1</v>
      </c>
      <c r="K20" s="69">
        <v>1</v>
      </c>
      <c r="L20" s="235">
        <v>1</v>
      </c>
      <c r="M20" s="235">
        <v>1</v>
      </c>
      <c r="N20" s="235">
        <v>1</v>
      </c>
      <c r="O20" s="69">
        <v>1</v>
      </c>
      <c r="P20" s="235">
        <v>1</v>
      </c>
      <c r="Q20" s="69">
        <v>1</v>
      </c>
      <c r="R20" s="235">
        <v>1</v>
      </c>
      <c r="S20" s="235">
        <v>1</v>
      </c>
      <c r="T20" s="69">
        <v>1</v>
      </c>
      <c r="U20" s="69">
        <v>1</v>
      </c>
      <c r="V20" s="69">
        <v>1</v>
      </c>
      <c r="W20" s="69">
        <v>1</v>
      </c>
      <c r="X20" s="69">
        <v>1</v>
      </c>
      <c r="Y20" s="69">
        <v>1</v>
      </c>
      <c r="Z20" s="69">
        <v>1</v>
      </c>
      <c r="AA20" s="69">
        <v>1</v>
      </c>
      <c r="AB20" s="235">
        <v>1</v>
      </c>
    </row>
    <row r="21" spans="1:28" ht="75">
      <c r="A21" s="66" t="s">
        <v>42</v>
      </c>
      <c r="B21" s="84" t="s">
        <v>97</v>
      </c>
      <c r="C21" s="61" t="s">
        <v>46</v>
      </c>
      <c r="D21" s="61" t="s">
        <v>47</v>
      </c>
      <c r="E21" s="235">
        <v>1</v>
      </c>
      <c r="F21" s="69">
        <v>1</v>
      </c>
      <c r="G21" s="69">
        <v>1</v>
      </c>
      <c r="H21" s="235">
        <v>1</v>
      </c>
      <c r="I21" s="69">
        <v>1</v>
      </c>
      <c r="J21" s="69">
        <v>1</v>
      </c>
      <c r="K21" s="69">
        <v>1</v>
      </c>
      <c r="L21" s="235">
        <v>1</v>
      </c>
      <c r="M21" s="235">
        <v>1</v>
      </c>
      <c r="N21" s="235">
        <v>1</v>
      </c>
      <c r="O21" s="69">
        <v>1</v>
      </c>
      <c r="P21" s="235">
        <v>1</v>
      </c>
      <c r="Q21" s="69">
        <v>1</v>
      </c>
      <c r="R21" s="235">
        <v>1</v>
      </c>
      <c r="S21" s="235">
        <v>1</v>
      </c>
      <c r="T21" s="69">
        <v>1</v>
      </c>
      <c r="U21" s="69">
        <v>1</v>
      </c>
      <c r="V21" s="69">
        <v>1</v>
      </c>
      <c r="W21" s="69">
        <v>1</v>
      </c>
      <c r="X21" s="69">
        <v>1</v>
      </c>
      <c r="Y21" s="69">
        <v>1</v>
      </c>
      <c r="Z21" s="69">
        <v>1</v>
      </c>
      <c r="AA21" s="69">
        <v>1</v>
      </c>
      <c r="AB21" s="235">
        <v>1</v>
      </c>
    </row>
    <row r="22" spans="1:28" ht="45">
      <c r="A22" s="66" t="s">
        <v>43</v>
      </c>
      <c r="B22" s="84" t="s">
        <v>98</v>
      </c>
      <c r="C22" s="61">
        <v>54</v>
      </c>
      <c r="D22" s="61">
        <v>80</v>
      </c>
      <c r="E22" s="235">
        <v>1</v>
      </c>
      <c r="F22" s="69">
        <v>1</v>
      </c>
      <c r="G22" s="69">
        <v>1</v>
      </c>
      <c r="H22" s="235">
        <v>1</v>
      </c>
      <c r="I22" s="69">
        <v>1</v>
      </c>
      <c r="J22" s="69">
        <v>1</v>
      </c>
      <c r="K22" s="69">
        <v>1</v>
      </c>
      <c r="L22" s="235">
        <v>1</v>
      </c>
      <c r="M22" s="235">
        <v>1</v>
      </c>
      <c r="N22" s="235">
        <v>1</v>
      </c>
      <c r="O22" s="69">
        <v>1</v>
      </c>
      <c r="P22" s="235">
        <v>1</v>
      </c>
      <c r="Q22" s="69">
        <v>1</v>
      </c>
      <c r="R22" s="235">
        <v>1</v>
      </c>
      <c r="S22" s="235">
        <v>1</v>
      </c>
      <c r="T22" s="69">
        <v>1</v>
      </c>
      <c r="U22" s="69">
        <v>1</v>
      </c>
      <c r="V22" s="69">
        <v>1</v>
      </c>
      <c r="W22" s="69">
        <v>1</v>
      </c>
      <c r="X22" s="69">
        <v>1</v>
      </c>
      <c r="Y22" s="69">
        <v>1</v>
      </c>
      <c r="Z22" s="69">
        <v>1</v>
      </c>
      <c r="AA22" s="69">
        <v>1</v>
      </c>
      <c r="AB22" s="235">
        <v>1</v>
      </c>
    </row>
    <row r="23" spans="1:28" ht="106.5" customHeight="1">
      <c r="A23" s="66" t="s">
        <v>45</v>
      </c>
      <c r="B23" s="84" t="s">
        <v>99</v>
      </c>
      <c r="C23" s="61">
        <v>0</v>
      </c>
      <c r="D23" s="61">
        <v>50</v>
      </c>
      <c r="E23" s="235">
        <v>1</v>
      </c>
      <c r="F23" s="69">
        <v>1</v>
      </c>
      <c r="G23" s="69">
        <v>1</v>
      </c>
      <c r="H23" s="235">
        <v>1</v>
      </c>
      <c r="I23" s="69">
        <v>1</v>
      </c>
      <c r="J23" s="69">
        <v>1</v>
      </c>
      <c r="K23" s="69">
        <v>1</v>
      </c>
      <c r="L23" s="235">
        <v>1</v>
      </c>
      <c r="M23" s="235">
        <v>1</v>
      </c>
      <c r="N23" s="235">
        <v>1</v>
      </c>
      <c r="O23" s="69">
        <v>1</v>
      </c>
      <c r="P23" s="235">
        <v>1</v>
      </c>
      <c r="Q23" s="69">
        <v>1</v>
      </c>
      <c r="R23" s="235">
        <v>1</v>
      </c>
      <c r="S23" s="235">
        <v>1</v>
      </c>
      <c r="T23" s="69">
        <v>1</v>
      </c>
      <c r="U23" s="69">
        <v>1</v>
      </c>
      <c r="V23" s="69">
        <v>1</v>
      </c>
      <c r="W23" s="69">
        <v>1</v>
      </c>
      <c r="X23" s="69">
        <v>1</v>
      </c>
      <c r="Y23" s="69">
        <v>1</v>
      </c>
      <c r="Z23" s="69">
        <v>1</v>
      </c>
      <c r="AA23" s="69">
        <v>1</v>
      </c>
      <c r="AB23" s="235">
        <v>1</v>
      </c>
    </row>
    <row r="24" spans="1:28" ht="15">
      <c r="A24" s="250"/>
      <c r="B24" s="251" t="s">
        <v>595</v>
      </c>
      <c r="C24" s="250"/>
      <c r="D24" s="250"/>
      <c r="E24" s="250">
        <f>SUM(E3:E23)</f>
        <v>13</v>
      </c>
      <c r="F24" s="250">
        <f aca="true" t="shared" si="0" ref="F24:L24">SUM(F3:F23)</f>
        <v>16</v>
      </c>
      <c r="G24" s="250">
        <f t="shared" si="0"/>
        <v>16</v>
      </c>
      <c r="H24" s="250">
        <f t="shared" si="0"/>
        <v>12</v>
      </c>
      <c r="I24" s="250">
        <f t="shared" si="0"/>
        <v>18</v>
      </c>
      <c r="J24" s="250">
        <f t="shared" si="0"/>
        <v>18</v>
      </c>
      <c r="K24" s="250">
        <f t="shared" si="0"/>
        <v>16</v>
      </c>
      <c r="L24" s="250">
        <f t="shared" si="0"/>
        <v>13</v>
      </c>
      <c r="M24" s="250">
        <f aca="true" t="shared" si="1" ref="M24:AB24">SUM(M3:M23)</f>
        <v>13</v>
      </c>
      <c r="N24" s="250">
        <f t="shared" si="1"/>
        <v>12</v>
      </c>
      <c r="O24" s="250">
        <f t="shared" si="1"/>
        <v>18</v>
      </c>
      <c r="P24" s="250">
        <f t="shared" si="1"/>
        <v>13</v>
      </c>
      <c r="Q24" s="250">
        <f t="shared" si="1"/>
        <v>16</v>
      </c>
      <c r="R24" s="250">
        <f t="shared" si="1"/>
        <v>13</v>
      </c>
      <c r="S24" s="250">
        <f t="shared" si="1"/>
        <v>12</v>
      </c>
      <c r="T24" s="250">
        <f t="shared" si="1"/>
        <v>17</v>
      </c>
      <c r="U24" s="250">
        <f t="shared" si="1"/>
        <v>18</v>
      </c>
      <c r="V24" s="250">
        <f t="shared" si="1"/>
        <v>16</v>
      </c>
      <c r="W24" s="250">
        <f t="shared" si="1"/>
        <v>17</v>
      </c>
      <c r="X24" s="250">
        <f t="shared" si="1"/>
        <v>15</v>
      </c>
      <c r="Y24" s="250">
        <f t="shared" si="1"/>
        <v>17</v>
      </c>
      <c r="Z24" s="250">
        <f t="shared" si="1"/>
        <v>17</v>
      </c>
      <c r="AA24" s="250">
        <f t="shared" si="1"/>
        <v>15</v>
      </c>
      <c r="AB24" s="250">
        <f t="shared" si="1"/>
        <v>13</v>
      </c>
    </row>
    <row r="25" spans="1:28" ht="15.75">
      <c r="A25" s="87"/>
      <c r="B25" s="248" t="s">
        <v>51</v>
      </c>
      <c r="C25" s="249">
        <v>24</v>
      </c>
      <c r="D25" s="87"/>
      <c r="E25" s="103"/>
      <c r="F25" s="103"/>
      <c r="G25" s="103"/>
      <c r="H25" s="158"/>
      <c r="I25" s="246"/>
      <c r="J25" s="158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247"/>
      <c r="V25" s="110"/>
      <c r="W25" s="110"/>
      <c r="X25" s="149"/>
      <c r="Y25" s="149"/>
      <c r="Z25" s="149"/>
      <c r="AA25" s="149"/>
      <c r="AB25" s="149"/>
    </row>
    <row r="26" spans="1:28" ht="14.25">
      <c r="A26" s="87"/>
      <c r="B26" s="89" t="s">
        <v>52</v>
      </c>
      <c r="C26" s="111"/>
      <c r="D26" s="87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1"/>
      <c r="AB26" s="102"/>
    </row>
    <row r="27" spans="1:28" ht="14.25">
      <c r="A27" s="87"/>
      <c r="B27" s="89" t="s">
        <v>53</v>
      </c>
      <c r="C27" s="111">
        <v>15</v>
      </c>
      <c r="D27" s="87"/>
      <c r="E27" s="103"/>
      <c r="F27" s="103"/>
      <c r="G27" s="103"/>
      <c r="H27" s="158"/>
      <c r="I27" s="158"/>
      <c r="J27" s="158"/>
      <c r="K27" s="103"/>
      <c r="L27" s="103"/>
      <c r="M27" s="103"/>
      <c r="N27" s="103"/>
      <c r="O27" s="103"/>
      <c r="P27" s="103"/>
      <c r="Q27" s="103"/>
      <c r="R27" s="103"/>
      <c r="S27" s="103"/>
      <c r="T27" s="247"/>
      <c r="U27" s="110"/>
      <c r="V27" s="149"/>
      <c r="W27" s="149"/>
      <c r="X27" s="149"/>
      <c r="Y27" s="149"/>
      <c r="Z27" s="7"/>
      <c r="AA27" s="7"/>
      <c r="AB27" s="110"/>
    </row>
    <row r="28" spans="1:28" ht="14.25">
      <c r="A28" s="87"/>
      <c r="B28" s="89" t="s">
        <v>54</v>
      </c>
      <c r="C28" s="111">
        <v>9</v>
      </c>
      <c r="D28" s="87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247"/>
      <c r="V28" s="110"/>
      <c r="W28" s="110"/>
      <c r="X28" s="149"/>
      <c r="Y28" s="149"/>
      <c r="Z28" s="149"/>
      <c r="AA28" s="149"/>
      <c r="AB28" s="149"/>
    </row>
    <row r="29" spans="1:28" ht="14.25">
      <c r="A29" s="87"/>
      <c r="B29" s="89" t="s">
        <v>55</v>
      </c>
      <c r="C29" s="111">
        <v>0</v>
      </c>
      <c r="D29" s="87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247"/>
      <c r="V29" s="110"/>
      <c r="W29" s="110"/>
      <c r="X29" s="149"/>
      <c r="Y29" s="149"/>
      <c r="Z29" s="149"/>
      <c r="AA29" s="149"/>
      <c r="AB29" s="149"/>
    </row>
    <row r="30" spans="1:28" ht="14.25">
      <c r="A30" s="87"/>
      <c r="B30" s="89" t="s">
        <v>56</v>
      </c>
      <c r="C30" s="111"/>
      <c r="D30" s="87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247"/>
      <c r="V30" s="110"/>
      <c r="W30" s="110"/>
      <c r="X30" s="149"/>
      <c r="Y30" s="149"/>
      <c r="Z30" s="149"/>
      <c r="AA30" s="149"/>
      <c r="AB30" s="149"/>
    </row>
    <row r="31" spans="1:28" ht="14.25">
      <c r="A31" s="87"/>
      <c r="B31" s="88"/>
      <c r="C31" s="87"/>
      <c r="D31" s="87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247"/>
      <c r="V31" s="110"/>
      <c r="W31" s="110"/>
      <c r="X31" s="149"/>
      <c r="Y31" s="149"/>
      <c r="Z31" s="149"/>
      <c r="AA31" s="149"/>
      <c r="AB31" s="149"/>
    </row>
    <row r="32" spans="5:28" ht="12.75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102"/>
      <c r="X32" s="7"/>
      <c r="Y32" s="7"/>
      <c r="Z32" s="7"/>
      <c r="AA32" s="7"/>
      <c r="AB32" s="7"/>
    </row>
    <row r="33" spans="5:28" ht="12.7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5:28" ht="12.7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5:28" ht="12.7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5:28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5:28" ht="12.7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5:28" ht="12.7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5:28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5:28" ht="12.7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5:28" ht="12.7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5:28" ht="12.7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5:28" ht="12.7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5:28" ht="12.7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5:28" ht="12.7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5:28" ht="12.7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5:28" ht="12.7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5:28" ht="12.7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5:28" ht="12.7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5:28" ht="12.7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5:28" ht="12.7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5:28" ht="12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5:28" ht="12.7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5:28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5:28" ht="12.7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5:28" ht="12.7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5:28" ht="12.7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5:28" ht="12.7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5:28" ht="12.7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5:28" ht="12.7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5:28" ht="12.7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5:28" ht="12.7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5:28" ht="12.7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5:28" ht="12.7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5:28" ht="12.7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5:28" ht="12.7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5:28" ht="12.7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5:28" ht="12.7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5:28" ht="12.7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5:28" ht="12.7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5:28" ht="12.7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5:28" ht="12.7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5:28" ht="12.7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5:28" ht="12.7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5:28" ht="12.7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5:28" ht="12.7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5:28" ht="12.7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68"/>
  <sheetViews>
    <sheetView workbookViewId="0" topLeftCell="A2">
      <pane ySplit="1" topLeftCell="BM21" activePane="bottomLeft" state="frozen"/>
      <selection pane="topLeft" activeCell="A2" sqref="A2"/>
      <selection pane="bottomLeft" activeCell="U24" sqref="A24:U24"/>
    </sheetView>
  </sheetViews>
  <sheetFormatPr defaultColWidth="9.00390625" defaultRowHeight="12.75"/>
  <cols>
    <col min="2" max="2" width="35.375" style="0" customWidth="1"/>
  </cols>
  <sheetData>
    <row r="2" spans="1:25" ht="71.25">
      <c r="A2" s="54" t="s">
        <v>0</v>
      </c>
      <c r="B2" s="83" t="s">
        <v>1</v>
      </c>
      <c r="C2" s="54" t="s">
        <v>49</v>
      </c>
      <c r="D2" s="54" t="s">
        <v>24</v>
      </c>
      <c r="E2" s="55" t="s">
        <v>209</v>
      </c>
      <c r="F2" s="55" t="s">
        <v>210</v>
      </c>
      <c r="G2" s="55" t="s">
        <v>211</v>
      </c>
      <c r="H2" s="55" t="s">
        <v>212</v>
      </c>
      <c r="I2" s="55" t="s">
        <v>213</v>
      </c>
      <c r="J2" s="55" t="s">
        <v>214</v>
      </c>
      <c r="K2" s="55" t="s">
        <v>215</v>
      </c>
      <c r="L2" s="55" t="s">
        <v>216</v>
      </c>
      <c r="M2" s="55" t="s">
        <v>217</v>
      </c>
      <c r="N2" s="55" t="s">
        <v>218</v>
      </c>
      <c r="O2" s="55" t="s">
        <v>219</v>
      </c>
      <c r="P2" s="55" t="s">
        <v>220</v>
      </c>
      <c r="Q2" s="55" t="s">
        <v>221</v>
      </c>
      <c r="R2" s="55" t="s">
        <v>222</v>
      </c>
      <c r="S2" s="55" t="s">
        <v>223</v>
      </c>
      <c r="T2" s="55" t="s">
        <v>224</v>
      </c>
      <c r="U2" s="55" t="s">
        <v>225</v>
      </c>
      <c r="V2" s="112"/>
      <c r="W2" s="90"/>
      <c r="X2" s="90"/>
      <c r="Y2" s="90"/>
    </row>
    <row r="3" spans="1:25" ht="60">
      <c r="A3" s="70" t="s">
        <v>25</v>
      </c>
      <c r="B3" s="84" t="s">
        <v>3</v>
      </c>
      <c r="C3" s="61">
        <v>0</v>
      </c>
      <c r="D3" s="61">
        <v>56</v>
      </c>
      <c r="E3" s="61">
        <v>1</v>
      </c>
      <c r="F3" s="61">
        <v>1</v>
      </c>
      <c r="G3" s="61">
        <v>0</v>
      </c>
      <c r="H3" s="61">
        <v>1</v>
      </c>
      <c r="I3" s="61">
        <v>0</v>
      </c>
      <c r="J3" s="61">
        <v>0</v>
      </c>
      <c r="K3" s="61">
        <v>0</v>
      </c>
      <c r="L3" s="61">
        <v>1</v>
      </c>
      <c r="M3" s="61">
        <v>1</v>
      </c>
      <c r="N3" s="61">
        <v>1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0</v>
      </c>
      <c r="U3" s="62">
        <v>0</v>
      </c>
      <c r="V3" s="77"/>
      <c r="W3" s="90"/>
      <c r="X3" s="90"/>
      <c r="Y3" s="90"/>
    </row>
    <row r="4" spans="1:25" ht="45">
      <c r="A4" s="70" t="s">
        <v>26</v>
      </c>
      <c r="B4" s="84" t="s">
        <v>90</v>
      </c>
      <c r="C4" s="61">
        <v>60</v>
      </c>
      <c r="D4" s="61">
        <v>0</v>
      </c>
      <c r="E4" s="61">
        <v>1</v>
      </c>
      <c r="F4" s="61">
        <v>1</v>
      </c>
      <c r="G4" s="61">
        <v>0</v>
      </c>
      <c r="H4" s="61">
        <v>1</v>
      </c>
      <c r="I4" s="61">
        <v>0</v>
      </c>
      <c r="J4" s="61">
        <v>1</v>
      </c>
      <c r="K4" s="61">
        <v>1</v>
      </c>
      <c r="L4" s="61">
        <v>1</v>
      </c>
      <c r="M4" s="61">
        <v>0</v>
      </c>
      <c r="N4" s="61">
        <v>0</v>
      </c>
      <c r="O4" s="61">
        <v>1</v>
      </c>
      <c r="P4" s="61">
        <v>0</v>
      </c>
      <c r="Q4" s="61">
        <v>0</v>
      </c>
      <c r="R4" s="61">
        <v>0</v>
      </c>
      <c r="S4" s="61">
        <v>0</v>
      </c>
      <c r="T4" s="61">
        <v>1</v>
      </c>
      <c r="U4" s="62">
        <v>1</v>
      </c>
      <c r="V4" s="77"/>
      <c r="W4" s="90"/>
      <c r="X4" s="90"/>
      <c r="Y4" s="90"/>
    </row>
    <row r="5" spans="1:25" ht="29.25">
      <c r="A5" s="70" t="s">
        <v>30</v>
      </c>
      <c r="B5" s="84" t="s">
        <v>92</v>
      </c>
      <c r="C5" s="61">
        <v>0</v>
      </c>
      <c r="D5" s="61">
        <v>100</v>
      </c>
      <c r="E5" s="61">
        <v>1</v>
      </c>
      <c r="F5" s="66">
        <v>1</v>
      </c>
      <c r="G5" s="66">
        <v>1</v>
      </c>
      <c r="H5" s="61">
        <v>1</v>
      </c>
      <c r="I5" s="61">
        <v>1</v>
      </c>
      <c r="J5" s="61">
        <v>1</v>
      </c>
      <c r="K5" s="66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2">
        <v>1</v>
      </c>
      <c r="V5" s="77"/>
      <c r="W5" s="90"/>
      <c r="X5" s="90"/>
      <c r="Y5" s="90"/>
    </row>
    <row r="6" spans="1:25" ht="27.75" customHeight="1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6">
        <v>1</v>
      </c>
      <c r="K6" s="66">
        <v>1</v>
      </c>
      <c r="L6" s="66">
        <v>1</v>
      </c>
      <c r="M6" s="66">
        <v>1</v>
      </c>
      <c r="N6" s="66">
        <v>1</v>
      </c>
      <c r="O6" s="66">
        <v>1</v>
      </c>
      <c r="P6" s="66">
        <v>1</v>
      </c>
      <c r="Q6" s="66">
        <v>1</v>
      </c>
      <c r="R6" s="66">
        <v>1</v>
      </c>
      <c r="S6" s="66">
        <v>1</v>
      </c>
      <c r="T6" s="66">
        <v>1</v>
      </c>
      <c r="U6" s="63">
        <v>1</v>
      </c>
      <c r="V6" s="77"/>
      <c r="W6" s="90"/>
      <c r="X6" s="90"/>
      <c r="Y6" s="90"/>
    </row>
    <row r="7" spans="1:25" ht="27" customHeight="1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6">
        <v>1</v>
      </c>
      <c r="G7" s="66">
        <v>1</v>
      </c>
      <c r="H7" s="66">
        <v>1</v>
      </c>
      <c r="I7" s="66">
        <v>1</v>
      </c>
      <c r="J7" s="66">
        <v>1</v>
      </c>
      <c r="K7" s="66">
        <v>1</v>
      </c>
      <c r="L7" s="66">
        <v>1</v>
      </c>
      <c r="M7" s="66">
        <v>1</v>
      </c>
      <c r="N7" s="66">
        <v>1</v>
      </c>
      <c r="O7" s="66">
        <v>1</v>
      </c>
      <c r="P7" s="66">
        <v>1</v>
      </c>
      <c r="Q7" s="66">
        <v>1</v>
      </c>
      <c r="R7" s="66">
        <v>1</v>
      </c>
      <c r="S7" s="66">
        <v>1</v>
      </c>
      <c r="T7" s="66">
        <v>1</v>
      </c>
      <c r="U7" s="63">
        <v>1</v>
      </c>
      <c r="V7" s="77"/>
      <c r="W7" s="90"/>
      <c r="X7" s="90"/>
      <c r="Y7" s="90"/>
    </row>
    <row r="8" spans="1:25" ht="75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2"/>
      <c r="V8" s="80"/>
      <c r="W8" s="90"/>
      <c r="X8" s="90"/>
      <c r="Y8" s="90"/>
    </row>
    <row r="9" spans="1:25" ht="15">
      <c r="A9" s="342"/>
      <c r="B9" s="84" t="s">
        <v>6</v>
      </c>
      <c r="C9" s="61">
        <v>0</v>
      </c>
      <c r="D9" s="61">
        <v>50.9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2"/>
      <c r="V9" s="80"/>
      <c r="W9" s="90"/>
      <c r="X9" s="90"/>
      <c r="Y9" s="90"/>
    </row>
    <row r="10" spans="1:25" ht="15">
      <c r="A10" s="342"/>
      <c r="B10" s="84" t="s">
        <v>7</v>
      </c>
      <c r="C10" s="61">
        <v>0</v>
      </c>
      <c r="D10" s="61">
        <v>36</v>
      </c>
      <c r="E10" s="66">
        <v>1</v>
      </c>
      <c r="F10" s="66">
        <v>1</v>
      </c>
      <c r="G10" s="66">
        <v>1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6">
        <v>1</v>
      </c>
      <c r="R10" s="66">
        <v>1</v>
      </c>
      <c r="S10" s="66">
        <v>1</v>
      </c>
      <c r="T10" s="66">
        <v>1</v>
      </c>
      <c r="U10" s="62">
        <v>1</v>
      </c>
      <c r="V10" s="80"/>
      <c r="W10" s="90"/>
      <c r="X10" s="90"/>
      <c r="Y10" s="90"/>
    </row>
    <row r="11" spans="1:25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1</v>
      </c>
      <c r="F11" s="66">
        <v>1</v>
      </c>
      <c r="G11" s="66">
        <v>1</v>
      </c>
      <c r="H11" s="66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>
        <v>1</v>
      </c>
      <c r="P11" s="66">
        <v>1</v>
      </c>
      <c r="Q11" s="66">
        <v>1</v>
      </c>
      <c r="R11" s="66">
        <v>1</v>
      </c>
      <c r="S11" s="66">
        <v>1</v>
      </c>
      <c r="T11" s="66">
        <v>1</v>
      </c>
      <c r="U11" s="62">
        <v>1</v>
      </c>
      <c r="V11" s="80"/>
      <c r="W11" s="90"/>
      <c r="X11" s="90"/>
      <c r="Y11" s="90"/>
    </row>
    <row r="12" spans="1:25" ht="60">
      <c r="A12" s="66" t="s">
        <v>35</v>
      </c>
      <c r="B12" s="84" t="s">
        <v>95</v>
      </c>
      <c r="C12" s="61">
        <v>11</v>
      </c>
      <c r="D12" s="61">
        <v>12</v>
      </c>
      <c r="E12" s="61">
        <v>1</v>
      </c>
      <c r="F12" s="61">
        <v>1</v>
      </c>
      <c r="G12" s="61">
        <v>1</v>
      </c>
      <c r="H12" s="61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1">
        <v>1</v>
      </c>
      <c r="O12" s="61"/>
      <c r="P12" s="61"/>
      <c r="Q12" s="61"/>
      <c r="R12" s="61"/>
      <c r="S12" s="61"/>
      <c r="T12" s="61"/>
      <c r="U12" s="60"/>
      <c r="V12" s="77"/>
      <c r="W12" s="90"/>
      <c r="X12" s="90"/>
      <c r="Y12" s="90"/>
    </row>
    <row r="13" spans="1:25" ht="60">
      <c r="A13" s="66" t="s">
        <v>36</v>
      </c>
      <c r="B13" s="84" t="s">
        <v>11</v>
      </c>
      <c r="C13" s="61">
        <v>83.5</v>
      </c>
      <c r="D13" s="61">
        <v>100</v>
      </c>
      <c r="E13" s="61">
        <v>1</v>
      </c>
      <c r="F13" s="61">
        <v>1</v>
      </c>
      <c r="G13" s="61">
        <v>1</v>
      </c>
      <c r="H13" s="61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1">
        <v>1</v>
      </c>
      <c r="O13" s="61"/>
      <c r="P13" s="61"/>
      <c r="Q13" s="61"/>
      <c r="R13" s="61"/>
      <c r="S13" s="61"/>
      <c r="T13" s="61"/>
      <c r="U13" s="62"/>
      <c r="V13" s="77"/>
      <c r="W13" s="90"/>
      <c r="X13" s="90"/>
      <c r="Y13" s="90"/>
    </row>
    <row r="14" spans="1:25" ht="45">
      <c r="A14" s="66" t="s">
        <v>37</v>
      </c>
      <c r="B14" s="84" t="s">
        <v>12</v>
      </c>
      <c r="C14" s="61">
        <v>45.8</v>
      </c>
      <c r="D14" s="61">
        <v>50</v>
      </c>
      <c r="E14" s="66">
        <v>1</v>
      </c>
      <c r="F14" s="61">
        <v>1</v>
      </c>
      <c r="G14" s="61">
        <v>0</v>
      </c>
      <c r="H14" s="66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6">
        <v>0</v>
      </c>
      <c r="O14" s="61"/>
      <c r="P14" s="61"/>
      <c r="Q14" s="61"/>
      <c r="R14" s="61"/>
      <c r="S14" s="61"/>
      <c r="T14" s="61"/>
      <c r="U14" s="62"/>
      <c r="V14" s="77"/>
      <c r="W14" s="90"/>
      <c r="X14" s="90"/>
      <c r="Y14" s="90"/>
    </row>
    <row r="15" spans="1:25" ht="74.25" customHeight="1">
      <c r="A15" s="86" t="s">
        <v>38</v>
      </c>
      <c r="B15" s="84" t="s">
        <v>48</v>
      </c>
      <c r="C15" s="61">
        <v>0</v>
      </c>
      <c r="D15" s="61">
        <v>100</v>
      </c>
      <c r="E15" s="61">
        <v>1</v>
      </c>
      <c r="F15" s="61">
        <v>1</v>
      </c>
      <c r="G15" s="61">
        <v>1</v>
      </c>
      <c r="H15" s="61">
        <v>1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1">
        <v>1</v>
      </c>
      <c r="O15" s="61">
        <v>1</v>
      </c>
      <c r="P15" s="61">
        <v>1</v>
      </c>
      <c r="Q15" s="61">
        <v>1</v>
      </c>
      <c r="R15" s="61">
        <v>1</v>
      </c>
      <c r="S15" s="61">
        <v>1</v>
      </c>
      <c r="T15" s="61">
        <v>1</v>
      </c>
      <c r="U15" s="60">
        <v>1</v>
      </c>
      <c r="V15" s="77"/>
      <c r="W15" s="90"/>
      <c r="X15" s="90"/>
      <c r="Y15" s="90"/>
    </row>
    <row r="16" spans="1:25" ht="75">
      <c r="A16" s="69" t="s">
        <v>14</v>
      </c>
      <c r="B16" s="179" t="s">
        <v>15</v>
      </c>
      <c r="C16" s="68">
        <v>40.2</v>
      </c>
      <c r="D16" s="68">
        <v>76</v>
      </c>
      <c r="E16" s="69">
        <v>1</v>
      </c>
      <c r="F16" s="69">
        <v>1</v>
      </c>
      <c r="G16" s="69">
        <v>1</v>
      </c>
      <c r="H16" s="69">
        <v>1</v>
      </c>
      <c r="I16" s="68">
        <v>1</v>
      </c>
      <c r="J16" s="68">
        <v>1</v>
      </c>
      <c r="K16" s="68">
        <v>0</v>
      </c>
      <c r="L16" s="68">
        <v>1</v>
      </c>
      <c r="M16" s="69">
        <v>1</v>
      </c>
      <c r="N16" s="68">
        <v>1</v>
      </c>
      <c r="O16" s="69">
        <v>1</v>
      </c>
      <c r="P16" s="68">
        <v>0</v>
      </c>
      <c r="Q16" s="68">
        <v>1</v>
      </c>
      <c r="R16" s="68">
        <v>1</v>
      </c>
      <c r="S16" s="69">
        <v>1</v>
      </c>
      <c r="T16" s="69">
        <v>1</v>
      </c>
      <c r="U16" s="71">
        <v>1</v>
      </c>
      <c r="V16" s="113"/>
      <c r="W16" s="90"/>
      <c r="X16" s="90"/>
      <c r="Y16" s="90"/>
    </row>
    <row r="17" spans="1:25" ht="90">
      <c r="A17" s="66" t="s">
        <v>16</v>
      </c>
      <c r="B17" s="84" t="s">
        <v>17</v>
      </c>
      <c r="C17" s="61" t="s">
        <v>39</v>
      </c>
      <c r="D17" s="61">
        <v>25</v>
      </c>
      <c r="E17" s="66"/>
      <c r="F17" s="61"/>
      <c r="G17" s="66"/>
      <c r="H17" s="66"/>
      <c r="I17" s="61"/>
      <c r="J17" s="61"/>
      <c r="K17" s="61"/>
      <c r="L17" s="61"/>
      <c r="M17" s="61"/>
      <c r="N17" s="61"/>
      <c r="O17" s="66"/>
      <c r="P17" s="61"/>
      <c r="Q17" s="61"/>
      <c r="R17" s="61"/>
      <c r="S17" s="66"/>
      <c r="T17" s="61"/>
      <c r="U17" s="62"/>
      <c r="V17" s="77"/>
      <c r="W17" s="90"/>
      <c r="X17" s="90"/>
      <c r="Y17" s="90"/>
    </row>
    <row r="18" spans="1:25" ht="90">
      <c r="A18" s="66" t="s">
        <v>18</v>
      </c>
      <c r="B18" s="84" t="s">
        <v>19</v>
      </c>
      <c r="C18" s="61">
        <v>16</v>
      </c>
      <c r="D18" s="61">
        <v>19</v>
      </c>
      <c r="E18" s="66">
        <v>1</v>
      </c>
      <c r="F18" s="61">
        <v>1</v>
      </c>
      <c r="G18" s="61">
        <v>0</v>
      </c>
      <c r="H18" s="66">
        <v>1</v>
      </c>
      <c r="I18" s="61">
        <v>0</v>
      </c>
      <c r="J18" s="61">
        <v>0</v>
      </c>
      <c r="K18" s="61">
        <v>0</v>
      </c>
      <c r="L18" s="61">
        <v>1</v>
      </c>
      <c r="M18" s="61">
        <v>1</v>
      </c>
      <c r="N18" s="61">
        <v>1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6">
        <v>0</v>
      </c>
      <c r="U18" s="62">
        <v>0</v>
      </c>
      <c r="V18" s="77"/>
      <c r="W18" s="90"/>
      <c r="X18" s="90"/>
      <c r="Y18" s="90"/>
    </row>
    <row r="19" spans="1:25" ht="150">
      <c r="A19" s="66" t="s">
        <v>20</v>
      </c>
      <c r="B19" s="84" t="s">
        <v>21</v>
      </c>
      <c r="C19" s="61">
        <v>73.8</v>
      </c>
      <c r="D19" s="61">
        <v>78</v>
      </c>
      <c r="E19" s="66">
        <v>1</v>
      </c>
      <c r="F19" s="66">
        <v>1</v>
      </c>
      <c r="G19" s="66">
        <v>1</v>
      </c>
      <c r="H19" s="66">
        <v>1</v>
      </c>
      <c r="I19" s="66">
        <v>1</v>
      </c>
      <c r="J19" s="66">
        <v>1</v>
      </c>
      <c r="K19" s="66">
        <v>1</v>
      </c>
      <c r="L19" s="66">
        <v>1</v>
      </c>
      <c r="M19" s="66">
        <v>1</v>
      </c>
      <c r="N19" s="66">
        <v>1</v>
      </c>
      <c r="O19" s="61">
        <v>1</v>
      </c>
      <c r="P19" s="61">
        <v>1</v>
      </c>
      <c r="Q19" s="61"/>
      <c r="R19" s="61"/>
      <c r="S19" s="61"/>
      <c r="T19" s="66"/>
      <c r="U19" s="62"/>
      <c r="V19" s="77"/>
      <c r="W19" s="90"/>
      <c r="X19" s="90"/>
      <c r="Y19" s="90"/>
    </row>
    <row r="20" spans="1:25" ht="135">
      <c r="A20" s="69" t="s">
        <v>41</v>
      </c>
      <c r="B20" s="179" t="s">
        <v>96</v>
      </c>
      <c r="C20" s="68">
        <v>4</v>
      </c>
      <c r="D20" s="68">
        <v>60</v>
      </c>
      <c r="E20" s="69">
        <v>1</v>
      </c>
      <c r="F20" s="69">
        <v>1</v>
      </c>
      <c r="G20" s="69">
        <v>1</v>
      </c>
      <c r="H20" s="69">
        <v>1</v>
      </c>
      <c r="I20" s="68">
        <v>1</v>
      </c>
      <c r="J20" s="69">
        <v>1</v>
      </c>
      <c r="K20" s="69">
        <v>1</v>
      </c>
      <c r="L20" s="68">
        <v>1</v>
      </c>
      <c r="M20" s="69">
        <v>1</v>
      </c>
      <c r="N20" s="69">
        <v>1</v>
      </c>
      <c r="O20" s="68">
        <v>1</v>
      </c>
      <c r="P20" s="69">
        <v>1</v>
      </c>
      <c r="Q20" s="69">
        <v>1</v>
      </c>
      <c r="R20" s="69">
        <v>1</v>
      </c>
      <c r="S20" s="69">
        <v>1</v>
      </c>
      <c r="T20" s="69">
        <v>1</v>
      </c>
      <c r="U20" s="71">
        <v>1</v>
      </c>
      <c r="V20" s="147"/>
      <c r="W20" s="90"/>
      <c r="X20" s="90"/>
      <c r="Y20" s="90"/>
    </row>
    <row r="21" spans="1:25" ht="90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8">
        <v>1</v>
      </c>
      <c r="J21" s="68">
        <v>1</v>
      </c>
      <c r="K21" s="69">
        <v>1</v>
      </c>
      <c r="L21" s="68">
        <v>1</v>
      </c>
      <c r="M21" s="69">
        <v>1</v>
      </c>
      <c r="N21" s="69">
        <v>1</v>
      </c>
      <c r="O21" s="68">
        <v>1</v>
      </c>
      <c r="P21" s="69">
        <v>1</v>
      </c>
      <c r="Q21" s="69">
        <v>0</v>
      </c>
      <c r="R21" s="69">
        <v>1</v>
      </c>
      <c r="S21" s="69">
        <v>1</v>
      </c>
      <c r="T21" s="69">
        <v>1</v>
      </c>
      <c r="U21" s="71">
        <v>1</v>
      </c>
      <c r="V21" s="147"/>
      <c r="W21" s="90"/>
      <c r="X21" s="90"/>
      <c r="Y21" s="90"/>
    </row>
    <row r="22" spans="1:25" ht="45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8">
        <v>1</v>
      </c>
      <c r="J22" s="68">
        <v>1</v>
      </c>
      <c r="K22" s="68">
        <v>1</v>
      </c>
      <c r="L22" s="68">
        <v>1</v>
      </c>
      <c r="M22" s="69">
        <v>1</v>
      </c>
      <c r="N22" s="69">
        <v>1</v>
      </c>
      <c r="O22" s="68">
        <v>1</v>
      </c>
      <c r="P22" s="69">
        <v>1</v>
      </c>
      <c r="Q22" s="69">
        <v>0</v>
      </c>
      <c r="R22" s="69">
        <v>1</v>
      </c>
      <c r="S22" s="69">
        <v>1</v>
      </c>
      <c r="T22" s="69">
        <v>1</v>
      </c>
      <c r="U22" s="71">
        <v>1</v>
      </c>
      <c r="V22" s="147"/>
      <c r="W22" s="90"/>
      <c r="X22" s="90"/>
      <c r="Y22" s="90"/>
    </row>
    <row r="23" spans="1:25" ht="120">
      <c r="A23" s="66" t="s">
        <v>45</v>
      </c>
      <c r="B23" s="84" t="s">
        <v>99</v>
      </c>
      <c r="C23" s="61">
        <v>0</v>
      </c>
      <c r="D23" s="61">
        <v>50</v>
      </c>
      <c r="E23" s="69">
        <v>1</v>
      </c>
      <c r="F23" s="69">
        <v>1</v>
      </c>
      <c r="G23" s="69">
        <v>1</v>
      </c>
      <c r="H23" s="69">
        <v>1</v>
      </c>
      <c r="I23" s="68">
        <v>1</v>
      </c>
      <c r="J23" s="68">
        <v>1</v>
      </c>
      <c r="K23" s="68">
        <v>1</v>
      </c>
      <c r="L23" s="68">
        <v>1</v>
      </c>
      <c r="M23" s="69">
        <v>1</v>
      </c>
      <c r="N23" s="69">
        <v>1</v>
      </c>
      <c r="O23" s="68">
        <v>1</v>
      </c>
      <c r="P23" s="69">
        <v>1</v>
      </c>
      <c r="Q23" s="69">
        <v>1</v>
      </c>
      <c r="R23" s="69">
        <v>1</v>
      </c>
      <c r="S23" s="69">
        <v>1</v>
      </c>
      <c r="T23" s="69">
        <v>1</v>
      </c>
      <c r="U23" s="71">
        <v>1</v>
      </c>
      <c r="V23" s="147"/>
      <c r="W23" s="90"/>
      <c r="X23" s="90"/>
      <c r="Y23" s="90"/>
    </row>
    <row r="24" spans="1:25" ht="15">
      <c r="A24" s="263"/>
      <c r="B24" s="264"/>
      <c r="C24" s="263"/>
      <c r="D24" s="263"/>
      <c r="E24" s="263">
        <f>SUM(E3:E23)</f>
        <v>18</v>
      </c>
      <c r="F24" s="263">
        <f aca="true" t="shared" si="0" ref="F24:L24">SUM(F3:F23)</f>
        <v>18</v>
      </c>
      <c r="G24" s="263">
        <f t="shared" si="0"/>
        <v>14</v>
      </c>
      <c r="H24" s="263">
        <f t="shared" si="0"/>
        <v>17</v>
      </c>
      <c r="I24" s="263">
        <f t="shared" si="0"/>
        <v>14</v>
      </c>
      <c r="J24" s="263">
        <f t="shared" si="0"/>
        <v>15</v>
      </c>
      <c r="K24" s="263">
        <f t="shared" si="0"/>
        <v>14</v>
      </c>
      <c r="L24" s="263">
        <f t="shared" si="0"/>
        <v>17</v>
      </c>
      <c r="M24" s="263">
        <f aca="true" t="shared" si="1" ref="M24:U24">SUM(M3:M23)</f>
        <v>16</v>
      </c>
      <c r="N24" s="263">
        <f t="shared" si="1"/>
        <v>16</v>
      </c>
      <c r="O24" s="263">
        <f t="shared" si="1"/>
        <v>13</v>
      </c>
      <c r="P24" s="263">
        <f t="shared" si="1"/>
        <v>11</v>
      </c>
      <c r="Q24" s="263">
        <f t="shared" si="1"/>
        <v>9</v>
      </c>
      <c r="R24" s="263">
        <f t="shared" si="1"/>
        <v>11</v>
      </c>
      <c r="S24" s="263">
        <f t="shared" si="1"/>
        <v>11</v>
      </c>
      <c r="T24" s="263">
        <f t="shared" si="1"/>
        <v>12</v>
      </c>
      <c r="U24" s="263">
        <f t="shared" si="1"/>
        <v>12</v>
      </c>
      <c r="V24" s="143"/>
      <c r="W24" s="90"/>
      <c r="X24" s="90"/>
      <c r="Y24" s="90"/>
    </row>
    <row r="25" spans="1:25" ht="15.75">
      <c r="A25" s="2"/>
      <c r="B25" s="252" t="s">
        <v>51</v>
      </c>
      <c r="C25" s="253">
        <v>17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43"/>
      <c r="W25" s="90"/>
      <c r="X25" s="90"/>
      <c r="Y25" s="90"/>
    </row>
    <row r="26" spans="1:25" ht="14.25">
      <c r="A26" s="2"/>
      <c r="B26" s="74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30"/>
      <c r="W26" s="90"/>
      <c r="X26" s="90"/>
      <c r="Y26" s="90"/>
    </row>
    <row r="27" spans="1:25" ht="14.25">
      <c r="A27" s="2"/>
      <c r="B27" s="74" t="s">
        <v>53</v>
      </c>
      <c r="C27" s="75">
        <v>10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43"/>
      <c r="W27" s="90"/>
      <c r="X27" s="90"/>
      <c r="Y27" s="90"/>
    </row>
    <row r="28" spans="1:25" ht="14.25">
      <c r="A28" s="2"/>
      <c r="B28" s="74" t="s">
        <v>54</v>
      </c>
      <c r="C28" s="75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43"/>
      <c r="W28" s="90"/>
      <c r="X28" s="90"/>
      <c r="Y28" s="90"/>
    </row>
    <row r="29" spans="1:25" ht="14.25">
      <c r="A29" s="2"/>
      <c r="B29" s="74" t="s">
        <v>55</v>
      </c>
      <c r="C29" s="75"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43"/>
      <c r="W29" s="90"/>
      <c r="X29" s="90"/>
      <c r="Y29" s="90"/>
    </row>
    <row r="30" spans="1:25" ht="14.25">
      <c r="A30" s="2"/>
      <c r="B30" s="74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43"/>
      <c r="W30" s="90"/>
      <c r="X30" s="90"/>
      <c r="Y30" s="90"/>
    </row>
    <row r="31" spans="1:25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109"/>
      <c r="W31" s="90"/>
      <c r="X31" s="90"/>
      <c r="Y31" s="90"/>
    </row>
    <row r="32" spans="1:25" ht="14.25">
      <c r="A32" s="87"/>
      <c r="B32" s="88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109"/>
      <c r="W32" s="90"/>
      <c r="X32" s="90"/>
      <c r="Y32" s="90"/>
    </row>
    <row r="33" spans="1:25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12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5" ht="12.7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2.7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2.7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12.7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2.7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ht="12.7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25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5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1:25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1:25" ht="12.7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1:25" ht="12.7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1:25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spans="1:2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1:2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1:2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1:2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1:2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1:2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1:2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1:2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1:2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N31"/>
  <sheetViews>
    <sheetView workbookViewId="0" topLeftCell="A21">
      <pane xSplit="4" topLeftCell="E1" activePane="topRight" state="frozen"/>
      <selection pane="topLeft" activeCell="A1" sqref="A1"/>
      <selection pane="topRight" activeCell="AL24" sqref="A24:AL24"/>
    </sheetView>
  </sheetViews>
  <sheetFormatPr defaultColWidth="9.00390625" defaultRowHeight="12.75"/>
  <cols>
    <col min="1" max="1" width="6.625" style="0" customWidth="1"/>
    <col min="2" max="2" width="36.875" style="90" customWidth="1"/>
  </cols>
  <sheetData>
    <row r="2" spans="1:40" ht="57">
      <c r="A2" s="52" t="s">
        <v>0</v>
      </c>
      <c r="B2" s="83" t="s">
        <v>1</v>
      </c>
      <c r="C2" s="54" t="s">
        <v>49</v>
      </c>
      <c r="D2" s="54" t="s">
        <v>24</v>
      </c>
      <c r="E2" s="55" t="s">
        <v>226</v>
      </c>
      <c r="F2" s="55" t="s">
        <v>227</v>
      </c>
      <c r="G2" s="55" t="s">
        <v>228</v>
      </c>
      <c r="H2" s="54" t="s">
        <v>229</v>
      </c>
      <c r="I2" s="54" t="s">
        <v>230</v>
      </c>
      <c r="J2" s="54" t="s">
        <v>231</v>
      </c>
      <c r="K2" s="54" t="s">
        <v>232</v>
      </c>
      <c r="L2" s="54" t="s">
        <v>233</v>
      </c>
      <c r="M2" s="54" t="s">
        <v>234</v>
      </c>
      <c r="N2" s="54" t="s">
        <v>235</v>
      </c>
      <c r="O2" s="54" t="s">
        <v>236</v>
      </c>
      <c r="P2" s="54" t="s">
        <v>237</v>
      </c>
      <c r="Q2" s="54" t="s">
        <v>238</v>
      </c>
      <c r="R2" s="54" t="s">
        <v>239</v>
      </c>
      <c r="S2" s="54" t="s">
        <v>240</v>
      </c>
      <c r="T2" s="54" t="s">
        <v>241</v>
      </c>
      <c r="U2" s="54" t="s">
        <v>242</v>
      </c>
      <c r="V2" s="54" t="s">
        <v>243</v>
      </c>
      <c r="W2" s="54" t="s">
        <v>244</v>
      </c>
      <c r="X2" s="54" t="s">
        <v>245</v>
      </c>
      <c r="Y2" s="54" t="s">
        <v>246</v>
      </c>
      <c r="Z2" s="54" t="s">
        <v>247</v>
      </c>
      <c r="AA2" s="54" t="s">
        <v>248</v>
      </c>
      <c r="AB2" s="54" t="s">
        <v>249</v>
      </c>
      <c r="AC2" s="54" t="s">
        <v>250</v>
      </c>
      <c r="AD2" s="54" t="s">
        <v>251</v>
      </c>
      <c r="AE2" s="54" t="s">
        <v>252</v>
      </c>
      <c r="AF2" s="54" t="s">
        <v>253</v>
      </c>
      <c r="AG2" s="54" t="s">
        <v>254</v>
      </c>
      <c r="AH2" s="54" t="s">
        <v>255</v>
      </c>
      <c r="AI2" s="54" t="s">
        <v>256</v>
      </c>
      <c r="AJ2" s="54" t="s">
        <v>257</v>
      </c>
      <c r="AK2" s="54" t="s">
        <v>258</v>
      </c>
      <c r="AL2" s="54" t="s">
        <v>259</v>
      </c>
      <c r="AM2" s="115"/>
      <c r="AN2" s="56"/>
    </row>
    <row r="3" spans="1:40" ht="60" customHeight="1">
      <c r="A3" s="58" t="s">
        <v>25</v>
      </c>
      <c r="B3" s="84" t="s">
        <v>3</v>
      </c>
      <c r="C3" s="60">
        <v>0</v>
      </c>
      <c r="D3" s="60">
        <v>56</v>
      </c>
      <c r="E3" s="60">
        <v>0</v>
      </c>
      <c r="F3" s="61">
        <v>0</v>
      </c>
      <c r="G3" s="61">
        <v>1</v>
      </c>
      <c r="H3" s="60">
        <v>0</v>
      </c>
      <c r="I3" s="61">
        <v>1</v>
      </c>
      <c r="J3" s="60">
        <v>0</v>
      </c>
      <c r="K3" s="60">
        <v>0</v>
      </c>
      <c r="L3" s="61">
        <v>0</v>
      </c>
      <c r="M3" s="61">
        <v>1</v>
      </c>
      <c r="N3" s="61">
        <v>0</v>
      </c>
      <c r="O3" s="61">
        <v>0</v>
      </c>
      <c r="P3" s="61">
        <v>0</v>
      </c>
      <c r="Q3" s="61">
        <v>1</v>
      </c>
      <c r="R3" s="61">
        <v>54</v>
      </c>
      <c r="S3" s="61">
        <v>1</v>
      </c>
      <c r="T3" s="61">
        <v>1</v>
      </c>
      <c r="U3" s="61">
        <v>1</v>
      </c>
      <c r="V3" s="61">
        <v>0</v>
      </c>
      <c r="W3" s="61">
        <v>0</v>
      </c>
      <c r="X3" s="61">
        <v>1</v>
      </c>
      <c r="Y3" s="61">
        <v>1</v>
      </c>
      <c r="Z3" s="61">
        <v>0</v>
      </c>
      <c r="AA3" s="61">
        <v>0</v>
      </c>
      <c r="AB3" s="61">
        <v>1</v>
      </c>
      <c r="AC3" s="61">
        <v>1</v>
      </c>
      <c r="AD3" s="61">
        <v>1</v>
      </c>
      <c r="AE3" s="61">
        <v>0</v>
      </c>
      <c r="AF3" s="61">
        <v>1</v>
      </c>
      <c r="AG3" s="61">
        <v>0</v>
      </c>
      <c r="AH3" s="61">
        <v>1</v>
      </c>
      <c r="AI3" s="61">
        <v>0</v>
      </c>
      <c r="AJ3" s="61">
        <v>0</v>
      </c>
      <c r="AK3" s="61">
        <v>0</v>
      </c>
      <c r="AL3" s="61">
        <v>1</v>
      </c>
      <c r="AM3" s="61"/>
      <c r="AN3" s="60"/>
    </row>
    <row r="4" spans="1:40" ht="45">
      <c r="A4" s="58" t="s">
        <v>26</v>
      </c>
      <c r="B4" s="84" t="s">
        <v>90</v>
      </c>
      <c r="C4" s="60">
        <v>60</v>
      </c>
      <c r="D4" s="60">
        <v>67</v>
      </c>
      <c r="E4" s="60">
        <v>0</v>
      </c>
      <c r="F4" s="61">
        <v>0</v>
      </c>
      <c r="G4" s="61">
        <v>0</v>
      </c>
      <c r="H4" s="60">
        <v>0</v>
      </c>
      <c r="I4" s="61">
        <v>1</v>
      </c>
      <c r="J4" s="60">
        <v>0</v>
      </c>
      <c r="K4" s="60">
        <v>1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1</v>
      </c>
      <c r="W4" s="61">
        <v>0</v>
      </c>
      <c r="X4" s="61">
        <v>0</v>
      </c>
      <c r="Y4" s="61">
        <v>0</v>
      </c>
      <c r="Z4" s="61">
        <v>1</v>
      </c>
      <c r="AA4" s="61">
        <v>1</v>
      </c>
      <c r="AB4" s="61">
        <v>0</v>
      </c>
      <c r="AC4" s="61">
        <v>1</v>
      </c>
      <c r="AD4" s="61">
        <v>0</v>
      </c>
      <c r="AE4" s="61">
        <v>0</v>
      </c>
      <c r="AF4" s="61">
        <v>1</v>
      </c>
      <c r="AG4" s="61">
        <v>0</v>
      </c>
      <c r="AH4" s="61">
        <v>0</v>
      </c>
      <c r="AI4" s="61">
        <v>0</v>
      </c>
      <c r="AJ4" s="61">
        <v>1</v>
      </c>
      <c r="AK4" s="61">
        <v>1</v>
      </c>
      <c r="AL4" s="61">
        <v>0</v>
      </c>
      <c r="AM4" s="61"/>
      <c r="AN4" s="60"/>
    </row>
    <row r="5" spans="1:40" ht="30">
      <c r="A5" s="58" t="s">
        <v>27</v>
      </c>
      <c r="B5" s="84" t="s">
        <v>91</v>
      </c>
      <c r="C5" s="60">
        <v>0</v>
      </c>
      <c r="D5" s="60">
        <v>100</v>
      </c>
      <c r="E5" s="60">
        <v>1</v>
      </c>
      <c r="F5" s="61">
        <v>1</v>
      </c>
      <c r="G5" s="61">
        <v>1</v>
      </c>
      <c r="H5" s="60">
        <v>1</v>
      </c>
      <c r="I5" s="61">
        <v>1</v>
      </c>
      <c r="J5" s="60">
        <v>1</v>
      </c>
      <c r="K5" s="60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>
        <v>1</v>
      </c>
      <c r="R5" s="61">
        <v>1</v>
      </c>
      <c r="S5" s="61">
        <v>1</v>
      </c>
      <c r="T5" s="61">
        <v>1</v>
      </c>
      <c r="U5" s="61">
        <v>1</v>
      </c>
      <c r="V5" s="61">
        <v>1</v>
      </c>
      <c r="W5" s="61">
        <v>1</v>
      </c>
      <c r="X5" s="61">
        <v>1</v>
      </c>
      <c r="Y5" s="61">
        <v>1</v>
      </c>
      <c r="Z5" s="61">
        <v>1</v>
      </c>
      <c r="AA5" s="61">
        <v>1</v>
      </c>
      <c r="AB5" s="61">
        <v>1</v>
      </c>
      <c r="AC5" s="61">
        <v>1</v>
      </c>
      <c r="AD5" s="61">
        <v>1</v>
      </c>
      <c r="AE5" s="61">
        <v>1</v>
      </c>
      <c r="AF5" s="61">
        <v>1</v>
      </c>
      <c r="AG5" s="61">
        <v>1</v>
      </c>
      <c r="AH5" s="61">
        <v>1</v>
      </c>
      <c r="AI5" s="61">
        <v>1</v>
      </c>
      <c r="AJ5" s="61">
        <v>1</v>
      </c>
      <c r="AK5" s="61">
        <v>1</v>
      </c>
      <c r="AL5" s="61">
        <v>1</v>
      </c>
      <c r="AM5" s="61"/>
      <c r="AN5" s="60"/>
    </row>
    <row r="6" spans="1:40" ht="30">
      <c r="A6" s="64" t="s">
        <v>31</v>
      </c>
      <c r="B6" s="84" t="s">
        <v>93</v>
      </c>
      <c r="C6" s="60">
        <v>100</v>
      </c>
      <c r="D6" s="60">
        <v>100</v>
      </c>
      <c r="E6" s="60">
        <v>1</v>
      </c>
      <c r="F6" s="61">
        <v>1</v>
      </c>
      <c r="G6" s="61">
        <v>1</v>
      </c>
      <c r="H6" s="60">
        <v>1</v>
      </c>
      <c r="I6" s="61">
        <v>1</v>
      </c>
      <c r="J6" s="60">
        <v>1</v>
      </c>
      <c r="K6" s="60">
        <v>1</v>
      </c>
      <c r="L6" s="61">
        <v>1</v>
      </c>
      <c r="M6" s="61">
        <v>1</v>
      </c>
      <c r="N6" s="61">
        <v>1</v>
      </c>
      <c r="O6" s="61">
        <v>1</v>
      </c>
      <c r="P6" s="61">
        <v>1</v>
      </c>
      <c r="Q6" s="61">
        <v>1</v>
      </c>
      <c r="R6" s="61">
        <v>1</v>
      </c>
      <c r="S6" s="61">
        <v>1</v>
      </c>
      <c r="T6" s="61">
        <v>1</v>
      </c>
      <c r="U6" s="61">
        <v>1</v>
      </c>
      <c r="V6" s="61">
        <v>1</v>
      </c>
      <c r="W6" s="61">
        <v>1</v>
      </c>
      <c r="X6" s="61">
        <v>1</v>
      </c>
      <c r="Y6" s="61">
        <v>1</v>
      </c>
      <c r="Z6" s="61">
        <v>1</v>
      </c>
      <c r="AA6" s="61">
        <v>1</v>
      </c>
      <c r="AB6" s="61">
        <v>1</v>
      </c>
      <c r="AC6" s="61">
        <v>1</v>
      </c>
      <c r="AD6" s="61">
        <v>1</v>
      </c>
      <c r="AE6" s="61">
        <v>1</v>
      </c>
      <c r="AF6" s="61">
        <v>1</v>
      </c>
      <c r="AG6" s="61">
        <v>1</v>
      </c>
      <c r="AH6" s="61">
        <v>1</v>
      </c>
      <c r="AI6" s="61">
        <v>1</v>
      </c>
      <c r="AJ6" s="61">
        <v>1</v>
      </c>
      <c r="AK6" s="61">
        <v>1</v>
      </c>
      <c r="AL6" s="61">
        <v>1</v>
      </c>
      <c r="AM6" s="61"/>
      <c r="AN6" s="63"/>
    </row>
    <row r="7" spans="1:40" ht="30">
      <c r="A7" s="58" t="s">
        <v>33</v>
      </c>
      <c r="B7" s="84" t="s">
        <v>94</v>
      </c>
      <c r="C7" s="60">
        <v>61</v>
      </c>
      <c r="D7" s="60">
        <v>90</v>
      </c>
      <c r="E7" s="63">
        <v>0</v>
      </c>
      <c r="F7" s="63">
        <v>0</v>
      </c>
      <c r="G7" s="61">
        <v>1</v>
      </c>
      <c r="H7" s="63">
        <v>1</v>
      </c>
      <c r="I7" s="63">
        <v>0</v>
      </c>
      <c r="J7" s="60">
        <v>0</v>
      </c>
      <c r="K7" s="63">
        <v>1</v>
      </c>
      <c r="L7" s="61">
        <v>0</v>
      </c>
      <c r="M7" s="61">
        <v>1</v>
      </c>
      <c r="N7" s="61">
        <v>1</v>
      </c>
      <c r="O7" s="61">
        <v>0</v>
      </c>
      <c r="P7" s="61">
        <v>0</v>
      </c>
      <c r="Q7" s="63">
        <v>1</v>
      </c>
      <c r="R7" s="63">
        <v>1</v>
      </c>
      <c r="S7" s="63">
        <v>1</v>
      </c>
      <c r="T7" s="63">
        <v>1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1"/>
      <c r="AN7" s="63"/>
    </row>
    <row r="8" spans="1:40" ht="75">
      <c r="A8" s="328" t="s">
        <v>34</v>
      </c>
      <c r="B8" s="84" t="s">
        <v>5</v>
      </c>
      <c r="C8" s="60">
        <v>36</v>
      </c>
      <c r="D8" s="60">
        <v>36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">
      <c r="A9" s="328"/>
      <c r="B9" s="84" t="s">
        <v>6</v>
      </c>
      <c r="C9" s="60">
        <v>0</v>
      </c>
      <c r="D9" s="60">
        <v>50.9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">
      <c r="A10" s="328"/>
      <c r="B10" s="84" t="s">
        <v>7</v>
      </c>
      <c r="C10" s="60">
        <v>0</v>
      </c>
      <c r="D10" s="60">
        <v>36</v>
      </c>
      <c r="E10" s="63">
        <v>1</v>
      </c>
      <c r="F10" s="63">
        <v>1</v>
      </c>
      <c r="G10" s="63">
        <v>1</v>
      </c>
      <c r="H10" s="63">
        <v>1</v>
      </c>
      <c r="I10" s="63">
        <v>1</v>
      </c>
      <c r="J10" s="63">
        <v>1</v>
      </c>
      <c r="K10" s="63">
        <v>1</v>
      </c>
      <c r="L10" s="63">
        <v>1</v>
      </c>
      <c r="M10" s="63">
        <v>1</v>
      </c>
      <c r="N10" s="63">
        <v>1</v>
      </c>
      <c r="O10" s="63">
        <v>1</v>
      </c>
      <c r="P10" s="63">
        <v>1</v>
      </c>
      <c r="Q10" s="63">
        <v>1</v>
      </c>
      <c r="R10" s="63">
        <v>1</v>
      </c>
      <c r="S10" s="63">
        <v>1</v>
      </c>
      <c r="T10" s="63">
        <v>1</v>
      </c>
      <c r="U10" s="63">
        <v>1</v>
      </c>
      <c r="V10" s="63">
        <v>1</v>
      </c>
      <c r="W10" s="63">
        <v>1</v>
      </c>
      <c r="X10" s="63">
        <v>1</v>
      </c>
      <c r="Y10" s="63">
        <v>1</v>
      </c>
      <c r="Z10" s="63">
        <v>1</v>
      </c>
      <c r="AA10" s="63">
        <v>1</v>
      </c>
      <c r="AB10" s="63">
        <v>1</v>
      </c>
      <c r="AC10" s="63">
        <v>1</v>
      </c>
      <c r="AD10" s="63">
        <v>1</v>
      </c>
      <c r="AE10" s="63">
        <v>1</v>
      </c>
      <c r="AF10" s="63">
        <v>1</v>
      </c>
      <c r="AG10" s="63">
        <v>1</v>
      </c>
      <c r="AH10" s="63">
        <v>1</v>
      </c>
      <c r="AI10" s="63">
        <v>1</v>
      </c>
      <c r="AJ10" s="63">
        <v>1</v>
      </c>
      <c r="AK10" s="63">
        <v>1</v>
      </c>
      <c r="AL10" s="63">
        <v>1</v>
      </c>
      <c r="AM10" s="63"/>
      <c r="AN10" s="63"/>
    </row>
    <row r="11" spans="1:40" ht="45">
      <c r="A11" s="60" t="s">
        <v>8</v>
      </c>
      <c r="B11" s="84" t="s">
        <v>9</v>
      </c>
      <c r="C11" s="60" t="s">
        <v>28</v>
      </c>
      <c r="D11" s="60" t="s">
        <v>29</v>
      </c>
      <c r="E11" s="63">
        <v>1</v>
      </c>
      <c r="F11" s="63">
        <v>1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1</v>
      </c>
      <c r="M11" s="63">
        <v>1</v>
      </c>
      <c r="N11" s="63">
        <v>1</v>
      </c>
      <c r="O11" s="63">
        <v>1</v>
      </c>
      <c r="P11" s="63">
        <v>1</v>
      </c>
      <c r="Q11" s="63">
        <v>1</v>
      </c>
      <c r="R11" s="63">
        <v>1</v>
      </c>
      <c r="S11" s="63">
        <v>1</v>
      </c>
      <c r="T11" s="63">
        <v>1</v>
      </c>
      <c r="U11" s="63">
        <v>1</v>
      </c>
      <c r="V11" s="63">
        <v>1</v>
      </c>
      <c r="W11" s="63">
        <v>1</v>
      </c>
      <c r="X11" s="63">
        <v>1</v>
      </c>
      <c r="Y11" s="63">
        <v>1</v>
      </c>
      <c r="Z11" s="63">
        <v>1</v>
      </c>
      <c r="AA11" s="63">
        <v>1</v>
      </c>
      <c r="AB11" s="63">
        <v>1</v>
      </c>
      <c r="AC11" s="63">
        <v>1</v>
      </c>
      <c r="AD11" s="63">
        <v>1</v>
      </c>
      <c r="AE11" s="63">
        <v>1</v>
      </c>
      <c r="AF11" s="63">
        <v>1</v>
      </c>
      <c r="AG11" s="63">
        <v>1</v>
      </c>
      <c r="AH11" s="63">
        <v>1</v>
      </c>
      <c r="AI11" s="63">
        <v>1</v>
      </c>
      <c r="AJ11" s="63">
        <v>1</v>
      </c>
      <c r="AK11" s="63">
        <v>1</v>
      </c>
      <c r="AL11" s="63">
        <v>1</v>
      </c>
      <c r="AM11" s="63"/>
      <c r="AN11" s="63"/>
    </row>
    <row r="12" spans="1:40" ht="60">
      <c r="A12" s="63" t="s">
        <v>35</v>
      </c>
      <c r="B12" s="84" t="s">
        <v>95</v>
      </c>
      <c r="C12" s="60">
        <v>11</v>
      </c>
      <c r="D12" s="60">
        <v>12</v>
      </c>
      <c r="E12" s="63">
        <v>1</v>
      </c>
      <c r="F12" s="61">
        <v>1</v>
      </c>
      <c r="G12" s="61">
        <v>1</v>
      </c>
      <c r="H12" s="63">
        <v>1</v>
      </c>
      <c r="I12" s="61">
        <v>1</v>
      </c>
      <c r="J12" s="60">
        <v>1</v>
      </c>
      <c r="K12" s="60">
        <v>1</v>
      </c>
      <c r="L12" s="61">
        <v>1</v>
      </c>
      <c r="M12" s="61">
        <v>1</v>
      </c>
      <c r="N12" s="63">
        <v>1</v>
      </c>
      <c r="O12" s="61">
        <v>1</v>
      </c>
      <c r="P12" s="61">
        <v>1</v>
      </c>
      <c r="Q12" s="61">
        <v>1</v>
      </c>
      <c r="R12" s="61">
        <v>1</v>
      </c>
      <c r="S12" s="61">
        <v>1</v>
      </c>
      <c r="T12" s="61">
        <v>1</v>
      </c>
      <c r="U12" s="61">
        <v>1</v>
      </c>
      <c r="V12" s="61">
        <v>1</v>
      </c>
      <c r="W12" s="61">
        <v>1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1</v>
      </c>
      <c r="AM12" s="61"/>
      <c r="AN12" s="60"/>
    </row>
    <row r="13" spans="1:40" ht="60">
      <c r="A13" s="63" t="s">
        <v>36</v>
      </c>
      <c r="B13" s="84" t="s">
        <v>11</v>
      </c>
      <c r="C13" s="60">
        <v>83.5</v>
      </c>
      <c r="D13" s="60">
        <v>100</v>
      </c>
      <c r="E13" s="63">
        <v>1</v>
      </c>
      <c r="F13" s="61">
        <v>1</v>
      </c>
      <c r="G13" s="61">
        <v>1</v>
      </c>
      <c r="H13" s="63">
        <v>1</v>
      </c>
      <c r="I13" s="61">
        <v>1</v>
      </c>
      <c r="J13" s="60">
        <v>1</v>
      </c>
      <c r="K13" s="60">
        <v>1</v>
      </c>
      <c r="L13" s="61">
        <v>1</v>
      </c>
      <c r="M13" s="61">
        <v>1</v>
      </c>
      <c r="N13" s="63">
        <v>1</v>
      </c>
      <c r="O13" s="61">
        <v>1</v>
      </c>
      <c r="P13" s="61">
        <v>1</v>
      </c>
      <c r="Q13" s="61">
        <v>1</v>
      </c>
      <c r="R13" s="61">
        <v>1</v>
      </c>
      <c r="S13" s="61">
        <v>1</v>
      </c>
      <c r="T13" s="61">
        <v>1</v>
      </c>
      <c r="U13" s="61">
        <v>1</v>
      </c>
      <c r="V13" s="61">
        <v>1</v>
      </c>
      <c r="W13" s="61">
        <v>1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1</v>
      </c>
      <c r="AM13" s="61"/>
      <c r="AN13" s="60"/>
    </row>
    <row r="14" spans="1:40" ht="45">
      <c r="A14" s="63" t="s">
        <v>37</v>
      </c>
      <c r="B14" s="84" t="s">
        <v>12</v>
      </c>
      <c r="C14" s="60">
        <v>45.8</v>
      </c>
      <c r="D14" s="60">
        <v>50</v>
      </c>
      <c r="E14" s="63">
        <v>0</v>
      </c>
      <c r="F14" s="61">
        <v>1</v>
      </c>
      <c r="G14" s="61">
        <v>1</v>
      </c>
      <c r="H14" s="63">
        <v>1</v>
      </c>
      <c r="I14" s="61">
        <v>1</v>
      </c>
      <c r="J14" s="60">
        <v>0</v>
      </c>
      <c r="K14" s="60">
        <v>1</v>
      </c>
      <c r="L14" s="61">
        <v>0</v>
      </c>
      <c r="M14" s="61">
        <v>1</v>
      </c>
      <c r="N14" s="63">
        <v>0</v>
      </c>
      <c r="O14" s="61">
        <v>0</v>
      </c>
      <c r="P14" s="61">
        <v>1</v>
      </c>
      <c r="Q14" s="61">
        <v>1</v>
      </c>
      <c r="R14" s="61">
        <v>0</v>
      </c>
      <c r="S14" s="61">
        <v>0</v>
      </c>
      <c r="T14" s="61">
        <v>1</v>
      </c>
      <c r="U14" s="61">
        <v>0</v>
      </c>
      <c r="V14" s="61">
        <v>0</v>
      </c>
      <c r="W14" s="61">
        <v>1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1</v>
      </c>
      <c r="AM14" s="61"/>
      <c r="AN14" s="60"/>
    </row>
    <row r="15" spans="1:40" ht="75">
      <c r="A15" s="65" t="s">
        <v>38</v>
      </c>
      <c r="B15" s="84" t="s">
        <v>48</v>
      </c>
      <c r="C15" s="60">
        <v>0</v>
      </c>
      <c r="D15" s="60">
        <v>100</v>
      </c>
      <c r="E15" s="63">
        <v>0</v>
      </c>
      <c r="F15" s="61">
        <v>0</v>
      </c>
      <c r="G15" s="61">
        <v>1</v>
      </c>
      <c r="H15" s="63">
        <v>0</v>
      </c>
      <c r="I15" s="61">
        <v>0</v>
      </c>
      <c r="J15" s="60">
        <v>0</v>
      </c>
      <c r="K15" s="60">
        <v>0</v>
      </c>
      <c r="L15" s="61">
        <v>0</v>
      </c>
      <c r="M15" s="61">
        <v>0</v>
      </c>
      <c r="N15" s="63">
        <v>1</v>
      </c>
      <c r="O15" s="61">
        <v>0</v>
      </c>
      <c r="P15" s="61">
        <v>1</v>
      </c>
      <c r="Q15" s="61">
        <v>0</v>
      </c>
      <c r="R15" s="61">
        <v>1</v>
      </c>
      <c r="S15" s="61">
        <v>1</v>
      </c>
      <c r="T15" s="61">
        <v>1</v>
      </c>
      <c r="U15" s="61">
        <v>1</v>
      </c>
      <c r="V15" s="61">
        <v>1</v>
      </c>
      <c r="W15" s="61">
        <v>1</v>
      </c>
      <c r="X15" s="61">
        <v>0</v>
      </c>
      <c r="Y15" s="61">
        <v>0</v>
      </c>
      <c r="Z15" s="61">
        <v>1</v>
      </c>
      <c r="AA15" s="61">
        <v>1</v>
      </c>
      <c r="AB15" s="61">
        <v>0</v>
      </c>
      <c r="AC15" s="61">
        <v>0</v>
      </c>
      <c r="AD15" s="61">
        <v>1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1</v>
      </c>
      <c r="AL15" s="61">
        <v>1</v>
      </c>
      <c r="AM15" s="61"/>
      <c r="AN15" s="60"/>
    </row>
    <row r="16" spans="1:40" ht="75">
      <c r="A16" s="63" t="s">
        <v>14</v>
      </c>
      <c r="B16" s="84" t="s">
        <v>15</v>
      </c>
      <c r="C16" s="60">
        <v>40.2</v>
      </c>
      <c r="D16" s="60">
        <v>76</v>
      </c>
      <c r="E16" s="63">
        <v>1</v>
      </c>
      <c r="F16" s="63">
        <v>1</v>
      </c>
      <c r="G16" s="63">
        <v>1</v>
      </c>
      <c r="H16" s="63">
        <v>1</v>
      </c>
      <c r="I16" s="61">
        <v>1</v>
      </c>
      <c r="J16" s="60">
        <v>1</v>
      </c>
      <c r="K16" s="60">
        <v>1</v>
      </c>
      <c r="L16" s="61">
        <v>1</v>
      </c>
      <c r="M16" s="63">
        <v>1</v>
      </c>
      <c r="N16" s="61">
        <v>1</v>
      </c>
      <c r="O16" s="63">
        <v>1</v>
      </c>
      <c r="P16" s="61">
        <v>1</v>
      </c>
      <c r="Q16" s="61">
        <v>1</v>
      </c>
      <c r="R16" s="61">
        <v>1</v>
      </c>
      <c r="S16" s="61">
        <v>1</v>
      </c>
      <c r="T16" s="61">
        <v>1</v>
      </c>
      <c r="U16" s="61">
        <v>1</v>
      </c>
      <c r="V16" s="61">
        <v>1</v>
      </c>
      <c r="W16" s="61">
        <v>1</v>
      </c>
      <c r="X16" s="61">
        <v>1</v>
      </c>
      <c r="Y16" s="61">
        <v>1</v>
      </c>
      <c r="Z16" s="61">
        <v>1</v>
      </c>
      <c r="AA16" s="61">
        <v>1</v>
      </c>
      <c r="AB16" s="61">
        <v>1</v>
      </c>
      <c r="AC16" s="61">
        <v>1</v>
      </c>
      <c r="AD16" s="61">
        <v>1</v>
      </c>
      <c r="AE16" s="61">
        <v>1</v>
      </c>
      <c r="AF16" s="61">
        <v>1</v>
      </c>
      <c r="AG16" s="61">
        <v>1</v>
      </c>
      <c r="AH16" s="61">
        <v>1</v>
      </c>
      <c r="AI16" s="61">
        <v>1</v>
      </c>
      <c r="AJ16" s="61">
        <v>1</v>
      </c>
      <c r="AK16" s="61">
        <v>1</v>
      </c>
      <c r="AL16" s="61">
        <v>1</v>
      </c>
      <c r="AM16" s="63"/>
      <c r="AN16" s="63"/>
    </row>
    <row r="17" spans="1:40" ht="90">
      <c r="A17" s="63" t="s">
        <v>16</v>
      </c>
      <c r="B17" s="84" t="s">
        <v>17</v>
      </c>
      <c r="C17" s="60" t="s">
        <v>39</v>
      </c>
      <c r="D17" s="60">
        <v>25</v>
      </c>
      <c r="E17" s="63">
        <v>0</v>
      </c>
      <c r="F17" s="60">
        <v>0</v>
      </c>
      <c r="G17" s="63">
        <v>0</v>
      </c>
      <c r="H17" s="63">
        <v>0</v>
      </c>
      <c r="I17" s="61">
        <v>0</v>
      </c>
      <c r="J17" s="60">
        <v>0</v>
      </c>
      <c r="K17" s="60">
        <v>0</v>
      </c>
      <c r="L17" s="61">
        <v>0</v>
      </c>
      <c r="M17" s="60">
        <v>0</v>
      </c>
      <c r="N17" s="61">
        <v>0</v>
      </c>
      <c r="O17" s="63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3"/>
      <c r="AN17" s="60"/>
    </row>
    <row r="18" spans="1:40" ht="90">
      <c r="A18" s="63" t="s">
        <v>18</v>
      </c>
      <c r="B18" s="84" t="s">
        <v>19</v>
      </c>
      <c r="C18" s="60">
        <v>16</v>
      </c>
      <c r="D18" s="60">
        <v>19</v>
      </c>
      <c r="E18" s="63">
        <v>0</v>
      </c>
      <c r="F18" s="61">
        <v>0</v>
      </c>
      <c r="G18" s="61">
        <v>0</v>
      </c>
      <c r="H18" s="63">
        <v>0</v>
      </c>
      <c r="I18" s="61">
        <v>1</v>
      </c>
      <c r="J18" s="60">
        <v>0</v>
      </c>
      <c r="K18" s="60">
        <v>1</v>
      </c>
      <c r="L18" s="61">
        <v>0</v>
      </c>
      <c r="M18" s="61">
        <v>0</v>
      </c>
      <c r="N18" s="61">
        <v>1</v>
      </c>
      <c r="O18" s="61">
        <v>0</v>
      </c>
      <c r="P18" s="61">
        <v>0</v>
      </c>
      <c r="Q18" s="61">
        <v>1</v>
      </c>
      <c r="R18" s="61">
        <v>1</v>
      </c>
      <c r="S18" s="61">
        <v>0</v>
      </c>
      <c r="T18" s="61">
        <v>1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/>
      <c r="AN18" s="63"/>
    </row>
    <row r="19" spans="1:40" ht="150">
      <c r="A19" s="63" t="s">
        <v>20</v>
      </c>
      <c r="B19" s="84" t="s">
        <v>21</v>
      </c>
      <c r="C19" s="60">
        <v>73.8</v>
      </c>
      <c r="D19" s="60">
        <v>78</v>
      </c>
      <c r="E19" s="63">
        <v>1</v>
      </c>
      <c r="F19" s="61">
        <v>1</v>
      </c>
      <c r="G19" s="61">
        <v>1</v>
      </c>
      <c r="H19" s="63">
        <v>0</v>
      </c>
      <c r="I19" s="61">
        <v>1</v>
      </c>
      <c r="J19" s="60">
        <v>1</v>
      </c>
      <c r="K19" s="60">
        <v>1</v>
      </c>
      <c r="L19" s="61">
        <v>1</v>
      </c>
      <c r="M19" s="61">
        <v>1</v>
      </c>
      <c r="N19" s="63">
        <v>1</v>
      </c>
      <c r="O19" s="61">
        <v>1</v>
      </c>
      <c r="P19" s="61">
        <v>1</v>
      </c>
      <c r="Q19" s="61">
        <v>1</v>
      </c>
      <c r="R19" s="61">
        <v>1</v>
      </c>
      <c r="S19" s="61">
        <v>1</v>
      </c>
      <c r="T19" s="61">
        <v>1</v>
      </c>
      <c r="U19" s="61">
        <v>1</v>
      </c>
      <c r="V19" s="61">
        <v>1</v>
      </c>
      <c r="W19" s="61">
        <v>1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1</v>
      </c>
      <c r="AM19" s="61"/>
      <c r="AN19" s="63"/>
    </row>
    <row r="20" spans="1:40" ht="135">
      <c r="A20" s="63" t="s">
        <v>41</v>
      </c>
      <c r="B20" s="84" t="s">
        <v>96</v>
      </c>
      <c r="C20" s="60">
        <v>4</v>
      </c>
      <c r="D20" s="60">
        <v>60</v>
      </c>
      <c r="E20" s="67">
        <v>0</v>
      </c>
      <c r="F20" s="67">
        <v>0</v>
      </c>
      <c r="G20" s="67">
        <v>0</v>
      </c>
      <c r="H20" s="67">
        <v>0</v>
      </c>
      <c r="I20" s="68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8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/>
      <c r="AN20" s="67"/>
    </row>
    <row r="21" spans="1:40" ht="72" customHeight="1">
      <c r="A21" s="63" t="s">
        <v>42</v>
      </c>
      <c r="B21" s="84" t="s">
        <v>97</v>
      </c>
      <c r="C21" s="60" t="s">
        <v>46</v>
      </c>
      <c r="D21" s="60" t="s">
        <v>47</v>
      </c>
      <c r="E21" s="67">
        <v>1</v>
      </c>
      <c r="F21" s="67">
        <v>1</v>
      </c>
      <c r="G21" s="67">
        <v>1</v>
      </c>
      <c r="H21" s="67">
        <v>1</v>
      </c>
      <c r="I21" s="68">
        <v>1</v>
      </c>
      <c r="J21" s="72">
        <v>1</v>
      </c>
      <c r="K21" s="67">
        <v>1</v>
      </c>
      <c r="L21" s="68">
        <v>1</v>
      </c>
      <c r="M21" s="67">
        <v>1</v>
      </c>
      <c r="N21" s="67">
        <v>1</v>
      </c>
      <c r="O21" s="68">
        <v>1</v>
      </c>
      <c r="P21" s="67">
        <v>1</v>
      </c>
      <c r="Q21" s="67">
        <v>1</v>
      </c>
      <c r="R21" s="67">
        <v>1</v>
      </c>
      <c r="S21" s="67">
        <v>1</v>
      </c>
      <c r="T21" s="67">
        <v>1</v>
      </c>
      <c r="U21" s="67">
        <v>1</v>
      </c>
      <c r="V21" s="67">
        <v>1</v>
      </c>
      <c r="W21" s="67">
        <v>1</v>
      </c>
      <c r="X21" s="67">
        <v>1</v>
      </c>
      <c r="Y21" s="67">
        <v>1</v>
      </c>
      <c r="Z21" s="67">
        <v>1</v>
      </c>
      <c r="AA21" s="67">
        <v>1</v>
      </c>
      <c r="AB21" s="67">
        <v>1</v>
      </c>
      <c r="AC21" s="67">
        <v>1</v>
      </c>
      <c r="AD21" s="67">
        <v>1</v>
      </c>
      <c r="AE21" s="67">
        <v>1</v>
      </c>
      <c r="AF21" s="67">
        <v>1</v>
      </c>
      <c r="AG21" s="67">
        <v>1</v>
      </c>
      <c r="AH21" s="67">
        <v>1</v>
      </c>
      <c r="AI21" s="67">
        <v>1</v>
      </c>
      <c r="AJ21" s="67">
        <v>1</v>
      </c>
      <c r="AK21" s="67">
        <v>1</v>
      </c>
      <c r="AL21" s="67">
        <v>1</v>
      </c>
      <c r="AM21" s="67"/>
      <c r="AN21" s="67"/>
    </row>
    <row r="22" spans="1:40" ht="45">
      <c r="A22" s="63" t="s">
        <v>43</v>
      </c>
      <c r="B22" s="84" t="s">
        <v>98</v>
      </c>
      <c r="C22" s="60">
        <v>54</v>
      </c>
      <c r="D22" s="60">
        <v>80</v>
      </c>
      <c r="E22" s="67">
        <v>1</v>
      </c>
      <c r="F22" s="67">
        <v>1</v>
      </c>
      <c r="G22" s="67">
        <v>1</v>
      </c>
      <c r="H22" s="67">
        <v>1</v>
      </c>
      <c r="I22" s="68">
        <v>1</v>
      </c>
      <c r="J22" s="72">
        <v>1</v>
      </c>
      <c r="K22" s="67">
        <v>1</v>
      </c>
      <c r="L22" s="68">
        <v>1</v>
      </c>
      <c r="M22" s="67">
        <v>1</v>
      </c>
      <c r="N22" s="67">
        <v>1</v>
      </c>
      <c r="O22" s="68">
        <v>1</v>
      </c>
      <c r="P22" s="67">
        <v>1</v>
      </c>
      <c r="Q22" s="67">
        <v>1</v>
      </c>
      <c r="R22" s="67">
        <v>1</v>
      </c>
      <c r="S22" s="67">
        <v>1</v>
      </c>
      <c r="T22" s="67">
        <v>1</v>
      </c>
      <c r="U22" s="67">
        <v>1</v>
      </c>
      <c r="V22" s="67">
        <v>1</v>
      </c>
      <c r="W22" s="67">
        <v>1</v>
      </c>
      <c r="X22" s="67">
        <v>1</v>
      </c>
      <c r="Y22" s="67">
        <v>1</v>
      </c>
      <c r="Z22" s="67">
        <v>1</v>
      </c>
      <c r="AA22" s="67">
        <v>1</v>
      </c>
      <c r="AB22" s="67">
        <v>1</v>
      </c>
      <c r="AC22" s="67">
        <v>1</v>
      </c>
      <c r="AD22" s="67">
        <v>1</v>
      </c>
      <c r="AE22" s="67">
        <v>1</v>
      </c>
      <c r="AF22" s="67">
        <v>1</v>
      </c>
      <c r="AG22" s="67">
        <v>1</v>
      </c>
      <c r="AH22" s="67">
        <v>1</v>
      </c>
      <c r="AI22" s="67">
        <v>1</v>
      </c>
      <c r="AJ22" s="67">
        <v>1</v>
      </c>
      <c r="AK22" s="67">
        <v>1</v>
      </c>
      <c r="AL22" s="67">
        <v>1</v>
      </c>
      <c r="AM22" s="67"/>
      <c r="AN22" s="67"/>
    </row>
    <row r="23" spans="1:40" ht="105.75" customHeight="1">
      <c r="A23" s="63" t="s">
        <v>45</v>
      </c>
      <c r="B23" s="84" t="s">
        <v>99</v>
      </c>
      <c r="C23" s="60">
        <v>0</v>
      </c>
      <c r="D23" s="60">
        <v>50</v>
      </c>
      <c r="E23" s="67">
        <v>1</v>
      </c>
      <c r="F23" s="67">
        <v>1</v>
      </c>
      <c r="G23" s="67">
        <v>1</v>
      </c>
      <c r="H23" s="67">
        <v>1</v>
      </c>
      <c r="I23" s="68">
        <v>1</v>
      </c>
      <c r="J23" s="72">
        <v>1</v>
      </c>
      <c r="K23" s="67">
        <v>1</v>
      </c>
      <c r="L23" s="68">
        <v>1</v>
      </c>
      <c r="M23" s="67">
        <v>1</v>
      </c>
      <c r="N23" s="67">
        <v>1</v>
      </c>
      <c r="O23" s="68">
        <v>1</v>
      </c>
      <c r="P23" s="67">
        <v>1</v>
      </c>
      <c r="Q23" s="67">
        <v>1</v>
      </c>
      <c r="R23" s="67">
        <v>1</v>
      </c>
      <c r="S23" s="67">
        <v>1</v>
      </c>
      <c r="T23" s="67">
        <v>1</v>
      </c>
      <c r="U23" s="67">
        <v>1</v>
      </c>
      <c r="V23" s="67">
        <v>1</v>
      </c>
      <c r="W23" s="67">
        <v>1</v>
      </c>
      <c r="X23" s="67">
        <v>1</v>
      </c>
      <c r="Y23" s="67">
        <v>1</v>
      </c>
      <c r="Z23" s="67">
        <v>1</v>
      </c>
      <c r="AA23" s="67">
        <v>1</v>
      </c>
      <c r="AB23" s="67">
        <v>1</v>
      </c>
      <c r="AC23" s="67">
        <v>1</v>
      </c>
      <c r="AD23" s="67">
        <v>1</v>
      </c>
      <c r="AE23" s="67">
        <v>1</v>
      </c>
      <c r="AF23" s="67">
        <v>1</v>
      </c>
      <c r="AG23" s="67">
        <v>1</v>
      </c>
      <c r="AH23" s="67">
        <v>1</v>
      </c>
      <c r="AI23" s="67">
        <v>1</v>
      </c>
      <c r="AJ23" s="67">
        <v>1</v>
      </c>
      <c r="AK23" s="67">
        <v>1</v>
      </c>
      <c r="AL23" s="67">
        <v>1</v>
      </c>
      <c r="AM23" s="67"/>
      <c r="AN23" s="67"/>
    </row>
    <row r="24" spans="1:40" ht="15">
      <c r="A24" s="263"/>
      <c r="B24" s="259"/>
      <c r="C24" s="263"/>
      <c r="D24" s="263"/>
      <c r="E24" s="263">
        <f>SUM(E3:E23)</f>
        <v>11</v>
      </c>
      <c r="F24" s="263">
        <f aca="true" t="shared" si="0" ref="F24:K24">SUM(F3:F23)</f>
        <v>12</v>
      </c>
      <c r="G24" s="263">
        <f t="shared" si="0"/>
        <v>15</v>
      </c>
      <c r="H24" s="263">
        <f t="shared" si="0"/>
        <v>12</v>
      </c>
      <c r="I24" s="263">
        <f t="shared" si="0"/>
        <v>15</v>
      </c>
      <c r="J24" s="263">
        <f t="shared" si="0"/>
        <v>11</v>
      </c>
      <c r="K24" s="263">
        <f t="shared" si="0"/>
        <v>15</v>
      </c>
      <c r="L24" s="263">
        <f aca="true" t="shared" si="1" ref="L24:AL24">SUM(L3:L23)</f>
        <v>11</v>
      </c>
      <c r="M24" s="263">
        <f t="shared" si="1"/>
        <v>14</v>
      </c>
      <c r="N24" s="263">
        <f t="shared" si="1"/>
        <v>14</v>
      </c>
      <c r="O24" s="263">
        <f t="shared" si="1"/>
        <v>11</v>
      </c>
      <c r="P24" s="263">
        <f t="shared" si="1"/>
        <v>13</v>
      </c>
      <c r="Q24" s="263">
        <f t="shared" si="1"/>
        <v>15</v>
      </c>
      <c r="R24" s="263">
        <f t="shared" si="1"/>
        <v>68</v>
      </c>
      <c r="S24" s="263">
        <f t="shared" si="1"/>
        <v>14</v>
      </c>
      <c r="T24" s="263">
        <f t="shared" si="1"/>
        <v>16</v>
      </c>
      <c r="U24" s="263">
        <f t="shared" si="1"/>
        <v>13</v>
      </c>
      <c r="V24" s="263">
        <f t="shared" si="1"/>
        <v>13</v>
      </c>
      <c r="W24" s="263">
        <f t="shared" si="1"/>
        <v>13</v>
      </c>
      <c r="X24" s="263">
        <f t="shared" si="1"/>
        <v>9</v>
      </c>
      <c r="Y24" s="263">
        <f t="shared" si="1"/>
        <v>9</v>
      </c>
      <c r="Z24" s="263">
        <f t="shared" si="1"/>
        <v>10</v>
      </c>
      <c r="AA24" s="263">
        <f t="shared" si="1"/>
        <v>10</v>
      </c>
      <c r="AB24" s="263">
        <f t="shared" si="1"/>
        <v>9</v>
      </c>
      <c r="AC24" s="263">
        <f t="shared" si="1"/>
        <v>10</v>
      </c>
      <c r="AD24" s="263">
        <f t="shared" si="1"/>
        <v>10</v>
      </c>
      <c r="AE24" s="263">
        <f t="shared" si="1"/>
        <v>8</v>
      </c>
      <c r="AF24" s="263">
        <f t="shared" si="1"/>
        <v>10</v>
      </c>
      <c r="AG24" s="263">
        <f t="shared" si="1"/>
        <v>8</v>
      </c>
      <c r="AH24" s="263">
        <f t="shared" si="1"/>
        <v>9</v>
      </c>
      <c r="AI24" s="263">
        <f t="shared" si="1"/>
        <v>8</v>
      </c>
      <c r="AJ24" s="263">
        <f t="shared" si="1"/>
        <v>9</v>
      </c>
      <c r="AK24" s="263">
        <f t="shared" si="1"/>
        <v>10</v>
      </c>
      <c r="AL24" s="263">
        <f t="shared" si="1"/>
        <v>14</v>
      </c>
      <c r="AM24" s="257"/>
      <c r="AN24" s="257"/>
    </row>
    <row r="25" spans="1:40" ht="15.75">
      <c r="A25" s="2"/>
      <c r="B25" s="248" t="s">
        <v>51</v>
      </c>
      <c r="C25" s="253">
        <v>34</v>
      </c>
      <c r="D25" s="2"/>
      <c r="E25" s="2"/>
      <c r="F25" s="2"/>
      <c r="G25" s="2"/>
      <c r="H25" s="6"/>
      <c r="I25" s="73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4.25">
      <c r="A26" s="2"/>
      <c r="B26" s="89" t="s">
        <v>52</v>
      </c>
      <c r="C26" s="75"/>
      <c r="D26" s="2"/>
      <c r="E26" s="2"/>
      <c r="F26" s="2"/>
      <c r="G26" s="2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4.25">
      <c r="A27" s="2"/>
      <c r="B27" s="89" t="s">
        <v>53</v>
      </c>
      <c r="C27" s="75">
        <v>20</v>
      </c>
      <c r="D27" s="2"/>
      <c r="E27" s="2"/>
      <c r="F27" s="2"/>
      <c r="G27" s="2"/>
      <c r="H27" s="6"/>
      <c r="I27" s="6"/>
      <c r="J27" s="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4.25">
      <c r="A28" s="2"/>
      <c r="B28" s="89" t="s">
        <v>54</v>
      </c>
      <c r="C28" s="75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4.25">
      <c r="A29" s="2"/>
      <c r="B29" s="89" t="s">
        <v>55</v>
      </c>
      <c r="C29" s="75">
        <v>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4.25">
      <c r="A30" s="2"/>
      <c r="B30" s="89" t="s">
        <v>56</v>
      </c>
      <c r="C30" s="7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4.25">
      <c r="A31" s="2"/>
      <c r="B31" s="8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21">
      <pane xSplit="4" topLeftCell="O1" activePane="topRight" state="frozen"/>
      <selection pane="topLeft" activeCell="A1" sqref="A1"/>
      <selection pane="topRight" activeCell="D30" sqref="D30"/>
    </sheetView>
  </sheetViews>
  <sheetFormatPr defaultColWidth="9.00390625" defaultRowHeight="12.75"/>
  <cols>
    <col min="2" max="2" width="43.375" style="0" customWidth="1"/>
  </cols>
  <sheetData>
    <row r="2" spans="1:21" ht="71.25">
      <c r="A2" s="54" t="s">
        <v>0</v>
      </c>
      <c r="B2" s="83" t="s">
        <v>1</v>
      </c>
      <c r="C2" s="54" t="s">
        <v>49</v>
      </c>
      <c r="D2" s="54" t="s">
        <v>24</v>
      </c>
      <c r="E2" s="57" t="s">
        <v>260</v>
      </c>
      <c r="F2" s="57" t="s">
        <v>261</v>
      </c>
      <c r="G2" s="57" t="s">
        <v>262</v>
      </c>
      <c r="H2" s="54" t="s">
        <v>263</v>
      </c>
      <c r="I2" s="54" t="s">
        <v>264</v>
      </c>
      <c r="J2" s="54" t="s">
        <v>265</v>
      </c>
      <c r="K2" s="54" t="s">
        <v>266</v>
      </c>
      <c r="L2" s="54" t="s">
        <v>267</v>
      </c>
      <c r="M2" s="54" t="s">
        <v>268</v>
      </c>
      <c r="N2" s="54" t="s">
        <v>269</v>
      </c>
      <c r="O2" s="54" t="s">
        <v>270</v>
      </c>
      <c r="P2" s="54" t="s">
        <v>271</v>
      </c>
      <c r="Q2" s="54"/>
      <c r="R2" s="54"/>
      <c r="S2" s="93"/>
      <c r="T2" s="93"/>
      <c r="U2" s="57"/>
    </row>
    <row r="3" spans="1:21" ht="45">
      <c r="A3" s="70" t="s">
        <v>25</v>
      </c>
      <c r="B3" s="84" t="s">
        <v>3</v>
      </c>
      <c r="C3" s="61">
        <v>0</v>
      </c>
      <c r="D3" s="61">
        <v>56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1</v>
      </c>
      <c r="K3" s="61">
        <v>0</v>
      </c>
      <c r="L3" s="61">
        <v>0</v>
      </c>
      <c r="M3" s="61">
        <v>0</v>
      </c>
      <c r="N3" s="61">
        <v>1</v>
      </c>
      <c r="O3" s="61">
        <v>0</v>
      </c>
      <c r="P3" s="61">
        <v>0</v>
      </c>
      <c r="Q3" s="61"/>
      <c r="R3" s="61"/>
      <c r="S3" s="61"/>
      <c r="T3" s="61"/>
      <c r="U3" s="66"/>
    </row>
    <row r="4" spans="1:21" ht="30">
      <c r="A4" s="70" t="s">
        <v>26</v>
      </c>
      <c r="B4" s="84" t="s">
        <v>90</v>
      </c>
      <c r="C4" s="61">
        <v>60</v>
      </c>
      <c r="D4" s="61">
        <v>67</v>
      </c>
      <c r="E4" s="61">
        <v>1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/>
      <c r="R4" s="61"/>
      <c r="S4" s="61"/>
      <c r="T4" s="61"/>
      <c r="U4" s="66"/>
    </row>
    <row r="5" spans="1:21" ht="29.25">
      <c r="A5" s="70" t="s">
        <v>27</v>
      </c>
      <c r="B5" s="84" t="s">
        <v>91</v>
      </c>
      <c r="C5" s="61">
        <v>0</v>
      </c>
      <c r="D5" s="61">
        <v>100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1">
        <v>1</v>
      </c>
      <c r="Q5" s="61"/>
      <c r="R5" s="61"/>
      <c r="S5" s="61"/>
      <c r="T5" s="61"/>
      <c r="U5" s="66"/>
    </row>
    <row r="6" spans="1:21" ht="30">
      <c r="A6" s="85" t="s">
        <v>31</v>
      </c>
      <c r="B6" s="84" t="s">
        <v>93</v>
      </c>
      <c r="C6" s="61">
        <v>100</v>
      </c>
      <c r="D6" s="61">
        <v>100</v>
      </c>
      <c r="E6" s="66">
        <v>1</v>
      </c>
      <c r="F6" s="66">
        <v>1</v>
      </c>
      <c r="G6" s="66">
        <v>1</v>
      </c>
      <c r="H6" s="66">
        <v>1</v>
      </c>
      <c r="I6" s="66">
        <v>1</v>
      </c>
      <c r="J6" s="61">
        <v>1</v>
      </c>
      <c r="K6" s="61">
        <v>1</v>
      </c>
      <c r="L6" s="61">
        <v>1</v>
      </c>
      <c r="M6" s="61">
        <v>1</v>
      </c>
      <c r="N6" s="66">
        <v>1</v>
      </c>
      <c r="O6" s="61">
        <v>1</v>
      </c>
      <c r="P6" s="61">
        <v>1</v>
      </c>
      <c r="Q6" s="66"/>
      <c r="R6" s="66"/>
      <c r="S6" s="61"/>
      <c r="T6" s="66"/>
      <c r="U6" s="66"/>
    </row>
    <row r="7" spans="1:21" ht="30">
      <c r="A7" s="70" t="s">
        <v>33</v>
      </c>
      <c r="B7" s="84" t="s">
        <v>94</v>
      </c>
      <c r="C7" s="61">
        <v>61</v>
      </c>
      <c r="D7" s="61">
        <v>90</v>
      </c>
      <c r="E7" s="66">
        <v>1</v>
      </c>
      <c r="F7" s="66">
        <v>1</v>
      </c>
      <c r="G7" s="61">
        <v>1</v>
      </c>
      <c r="H7" s="66">
        <v>1</v>
      </c>
      <c r="I7" s="66">
        <v>1</v>
      </c>
      <c r="J7" s="61">
        <v>1</v>
      </c>
      <c r="K7" s="66">
        <v>1</v>
      </c>
      <c r="L7" s="61">
        <v>1</v>
      </c>
      <c r="M7" s="61">
        <v>1</v>
      </c>
      <c r="N7" s="61">
        <v>1</v>
      </c>
      <c r="O7" s="61">
        <v>1</v>
      </c>
      <c r="P7" s="61">
        <v>1</v>
      </c>
      <c r="Q7" s="66"/>
      <c r="R7" s="66"/>
      <c r="S7" s="61"/>
      <c r="T7" s="66"/>
      <c r="U7" s="66"/>
    </row>
    <row r="8" spans="1:21" ht="60">
      <c r="A8" s="342" t="s">
        <v>34</v>
      </c>
      <c r="B8" s="84" t="s">
        <v>5</v>
      </c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15">
      <c r="A9" s="342"/>
      <c r="B9" s="84" t="s">
        <v>6</v>
      </c>
      <c r="C9" s="61">
        <v>0</v>
      </c>
      <c r="D9" s="61">
        <v>50.9</v>
      </c>
      <c r="E9" s="66">
        <v>0</v>
      </c>
      <c r="F9" s="66">
        <v>1</v>
      </c>
      <c r="G9" s="66">
        <v>1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15">
      <c r="A10" s="342"/>
      <c r="B10" s="84" t="s">
        <v>7</v>
      </c>
      <c r="C10" s="61">
        <v>0</v>
      </c>
      <c r="D10" s="61">
        <v>36</v>
      </c>
      <c r="E10" s="66"/>
      <c r="F10" s="66"/>
      <c r="G10" s="66"/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1</v>
      </c>
      <c r="N10" s="66">
        <v>1</v>
      </c>
      <c r="O10" s="66">
        <v>1</v>
      </c>
      <c r="P10" s="66">
        <v>1</v>
      </c>
      <c r="Q10" s="66"/>
      <c r="R10" s="66"/>
      <c r="S10" s="66"/>
      <c r="T10" s="66"/>
      <c r="U10" s="66"/>
    </row>
    <row r="11" spans="1:21" ht="45">
      <c r="A11" s="61" t="s">
        <v>8</v>
      </c>
      <c r="B11" s="84" t="s">
        <v>9</v>
      </c>
      <c r="C11" s="61" t="s">
        <v>28</v>
      </c>
      <c r="D11" s="61" t="s">
        <v>29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/>
      <c r="R11" s="66"/>
      <c r="S11" s="66"/>
      <c r="T11" s="66"/>
      <c r="U11" s="66"/>
    </row>
    <row r="12" spans="1:21" ht="45">
      <c r="A12" s="66" t="s">
        <v>35</v>
      </c>
      <c r="B12" s="84" t="s">
        <v>95</v>
      </c>
      <c r="C12" s="61">
        <v>11</v>
      </c>
      <c r="D12" s="61">
        <v>12</v>
      </c>
      <c r="E12" s="66"/>
      <c r="F12" s="61">
        <v>1</v>
      </c>
      <c r="G12" s="61">
        <v>1</v>
      </c>
      <c r="H12" s="66">
        <v>1</v>
      </c>
      <c r="I12" s="61">
        <v>1</v>
      </c>
      <c r="J12" s="61">
        <v>1</v>
      </c>
      <c r="K12" s="61">
        <v>1</v>
      </c>
      <c r="L12" s="61"/>
      <c r="M12" s="61">
        <v>1</v>
      </c>
      <c r="N12" s="66">
        <v>1</v>
      </c>
      <c r="O12" s="61"/>
      <c r="P12" s="61"/>
      <c r="Q12" s="61"/>
      <c r="R12" s="61"/>
      <c r="S12" s="61"/>
      <c r="T12" s="61"/>
      <c r="U12" s="66"/>
    </row>
    <row r="13" spans="1:21" ht="60">
      <c r="A13" s="66" t="s">
        <v>36</v>
      </c>
      <c r="B13" s="84" t="s">
        <v>11</v>
      </c>
      <c r="C13" s="61">
        <v>83.5</v>
      </c>
      <c r="D13" s="61">
        <v>100</v>
      </c>
      <c r="E13" s="66"/>
      <c r="F13" s="61">
        <v>1</v>
      </c>
      <c r="G13" s="61">
        <v>1</v>
      </c>
      <c r="H13" s="66">
        <v>1</v>
      </c>
      <c r="I13" s="61">
        <v>1</v>
      </c>
      <c r="J13" s="61">
        <v>1</v>
      </c>
      <c r="K13" s="61">
        <v>1</v>
      </c>
      <c r="L13" s="61"/>
      <c r="M13" s="61">
        <v>1</v>
      </c>
      <c r="N13" s="66">
        <v>1</v>
      </c>
      <c r="O13" s="61"/>
      <c r="P13" s="61"/>
      <c r="Q13" s="61"/>
      <c r="R13" s="61"/>
      <c r="S13" s="61"/>
      <c r="T13" s="61"/>
      <c r="U13" s="66"/>
    </row>
    <row r="14" spans="1:21" ht="30">
      <c r="A14" s="66" t="s">
        <v>37</v>
      </c>
      <c r="B14" s="84" t="s">
        <v>12</v>
      </c>
      <c r="C14" s="61">
        <v>45.8</v>
      </c>
      <c r="D14" s="61">
        <v>50</v>
      </c>
      <c r="E14" s="66"/>
      <c r="F14" s="61">
        <v>0</v>
      </c>
      <c r="G14" s="61">
        <v>1</v>
      </c>
      <c r="H14" s="66">
        <v>0</v>
      </c>
      <c r="I14" s="61">
        <v>0</v>
      </c>
      <c r="J14" s="61">
        <v>0</v>
      </c>
      <c r="K14" s="61">
        <v>0</v>
      </c>
      <c r="L14" s="61"/>
      <c r="M14" s="61">
        <v>1</v>
      </c>
      <c r="N14" s="66">
        <v>0</v>
      </c>
      <c r="O14" s="61"/>
      <c r="P14" s="61"/>
      <c r="Q14" s="61"/>
      <c r="R14" s="61"/>
      <c r="S14" s="61"/>
      <c r="T14" s="61"/>
      <c r="U14" s="66"/>
    </row>
    <row r="15" spans="1:21" ht="75">
      <c r="A15" s="86" t="s">
        <v>38</v>
      </c>
      <c r="B15" s="84" t="s">
        <v>48</v>
      </c>
      <c r="C15" s="61">
        <v>0</v>
      </c>
      <c r="D15" s="61">
        <v>100</v>
      </c>
      <c r="E15" s="66"/>
      <c r="F15" s="61"/>
      <c r="G15" s="61">
        <v>1</v>
      </c>
      <c r="H15" s="66">
        <v>1</v>
      </c>
      <c r="I15" s="61">
        <v>1</v>
      </c>
      <c r="J15" s="61">
        <v>1</v>
      </c>
      <c r="K15" s="61">
        <v>1</v>
      </c>
      <c r="L15" s="61"/>
      <c r="M15" s="61"/>
      <c r="N15" s="66">
        <v>1</v>
      </c>
      <c r="O15" s="61"/>
      <c r="P15" s="61"/>
      <c r="Q15" s="61"/>
      <c r="R15" s="61"/>
      <c r="S15" s="61"/>
      <c r="T15" s="61"/>
      <c r="U15" s="66"/>
    </row>
    <row r="16" spans="1:21" ht="60">
      <c r="A16" s="66" t="s">
        <v>14</v>
      </c>
      <c r="B16" s="84" t="s">
        <v>15</v>
      </c>
      <c r="C16" s="61">
        <v>40.2</v>
      </c>
      <c r="D16" s="61">
        <v>76</v>
      </c>
      <c r="E16" s="66">
        <v>1</v>
      </c>
      <c r="F16" s="66">
        <v>1</v>
      </c>
      <c r="G16" s="66">
        <v>1</v>
      </c>
      <c r="H16" s="66">
        <v>1</v>
      </c>
      <c r="I16" s="61">
        <v>1</v>
      </c>
      <c r="J16" s="61">
        <v>1</v>
      </c>
      <c r="K16" s="61">
        <v>1</v>
      </c>
      <c r="L16" s="61">
        <v>1</v>
      </c>
      <c r="M16" s="66">
        <v>1</v>
      </c>
      <c r="N16" s="61">
        <v>1</v>
      </c>
      <c r="O16" s="66">
        <v>1</v>
      </c>
      <c r="P16" s="61">
        <v>0</v>
      </c>
      <c r="Q16" s="61"/>
      <c r="R16" s="61"/>
      <c r="S16" s="66"/>
      <c r="T16" s="66"/>
      <c r="U16" s="66"/>
    </row>
    <row r="17" spans="1:21" ht="75">
      <c r="A17" s="66" t="s">
        <v>16</v>
      </c>
      <c r="B17" s="84" t="s">
        <v>17</v>
      </c>
      <c r="C17" s="61" t="s">
        <v>39</v>
      </c>
      <c r="D17" s="61">
        <v>25</v>
      </c>
      <c r="E17" s="66">
        <v>0</v>
      </c>
      <c r="F17" s="61">
        <v>0</v>
      </c>
      <c r="G17" s="66">
        <v>1</v>
      </c>
      <c r="H17" s="66"/>
      <c r="I17" s="61"/>
      <c r="J17" s="61"/>
      <c r="K17" s="61"/>
      <c r="L17" s="61"/>
      <c r="M17" s="61"/>
      <c r="N17" s="61"/>
      <c r="O17" s="66"/>
      <c r="P17" s="61"/>
      <c r="Q17" s="61"/>
      <c r="R17" s="61"/>
      <c r="S17" s="66"/>
      <c r="T17" s="61"/>
      <c r="U17" s="66"/>
    </row>
    <row r="18" spans="1:21" ht="75">
      <c r="A18" s="66" t="s">
        <v>18</v>
      </c>
      <c r="B18" s="84" t="s">
        <v>19</v>
      </c>
      <c r="C18" s="61">
        <v>16</v>
      </c>
      <c r="D18" s="61">
        <v>19</v>
      </c>
      <c r="E18" s="66"/>
      <c r="F18" s="61"/>
      <c r="G18" s="61"/>
      <c r="H18" s="66">
        <v>0</v>
      </c>
      <c r="I18" s="61">
        <v>1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/>
      <c r="R18" s="61"/>
      <c r="S18" s="61"/>
      <c r="T18" s="66"/>
      <c r="U18" s="66"/>
    </row>
    <row r="19" spans="1:21" ht="120">
      <c r="A19" s="66" t="s">
        <v>20</v>
      </c>
      <c r="B19" s="84" t="s">
        <v>21</v>
      </c>
      <c r="C19" s="61">
        <v>73.8</v>
      </c>
      <c r="D19" s="61">
        <v>78</v>
      </c>
      <c r="E19" s="66"/>
      <c r="F19" s="61">
        <v>1</v>
      </c>
      <c r="G19" s="61">
        <v>1</v>
      </c>
      <c r="H19" s="66">
        <v>1</v>
      </c>
      <c r="I19" s="61">
        <v>1</v>
      </c>
      <c r="J19" s="66">
        <v>1</v>
      </c>
      <c r="K19" s="61">
        <v>1</v>
      </c>
      <c r="L19" s="61"/>
      <c r="M19" s="61">
        <v>1</v>
      </c>
      <c r="N19" s="61">
        <v>1</v>
      </c>
      <c r="O19" s="61"/>
      <c r="P19" s="61"/>
      <c r="Q19" s="61"/>
      <c r="R19" s="61"/>
      <c r="S19" s="61"/>
      <c r="T19" s="66"/>
      <c r="U19" s="66"/>
    </row>
    <row r="20" spans="1:21" ht="120">
      <c r="A20" s="66" t="s">
        <v>41</v>
      </c>
      <c r="B20" s="84" t="s">
        <v>96</v>
      </c>
      <c r="C20" s="61">
        <v>4</v>
      </c>
      <c r="D20" s="61">
        <v>60</v>
      </c>
      <c r="E20" s="69">
        <v>1</v>
      </c>
      <c r="F20" s="69">
        <v>1</v>
      </c>
      <c r="G20" s="69">
        <v>1</v>
      </c>
      <c r="H20" s="69">
        <v>1</v>
      </c>
      <c r="I20" s="68">
        <v>1</v>
      </c>
      <c r="J20" s="69">
        <v>1</v>
      </c>
      <c r="K20" s="69">
        <v>1</v>
      </c>
      <c r="L20" s="68">
        <v>1</v>
      </c>
      <c r="M20" s="69">
        <v>1</v>
      </c>
      <c r="N20" s="69">
        <v>1</v>
      </c>
      <c r="O20" s="68">
        <v>1</v>
      </c>
      <c r="P20" s="69">
        <v>1</v>
      </c>
      <c r="Q20" s="69"/>
      <c r="R20" s="69"/>
      <c r="S20" s="69"/>
      <c r="T20" s="69"/>
      <c r="U20" s="69"/>
    </row>
    <row r="21" spans="1:21" ht="75">
      <c r="A21" s="66" t="s">
        <v>42</v>
      </c>
      <c r="B21" s="84" t="s">
        <v>97</v>
      </c>
      <c r="C21" s="61" t="s">
        <v>46</v>
      </c>
      <c r="D21" s="61" t="s">
        <v>47</v>
      </c>
      <c r="E21" s="69">
        <v>1</v>
      </c>
      <c r="F21" s="69">
        <v>1</v>
      </c>
      <c r="G21" s="69">
        <v>1</v>
      </c>
      <c r="H21" s="69">
        <v>1</v>
      </c>
      <c r="I21" s="68">
        <v>1</v>
      </c>
      <c r="J21" s="68">
        <v>1</v>
      </c>
      <c r="K21" s="69">
        <v>1</v>
      </c>
      <c r="L21" s="68">
        <v>1</v>
      </c>
      <c r="M21" s="69">
        <v>1</v>
      </c>
      <c r="N21" s="69">
        <v>1</v>
      </c>
      <c r="O21" s="68">
        <v>1</v>
      </c>
      <c r="P21" s="69">
        <v>1</v>
      </c>
      <c r="Q21" s="69"/>
      <c r="R21" s="69"/>
      <c r="S21" s="69"/>
      <c r="T21" s="69"/>
      <c r="U21" s="69"/>
    </row>
    <row r="22" spans="1:21" ht="45">
      <c r="A22" s="66" t="s">
        <v>43</v>
      </c>
      <c r="B22" s="84" t="s">
        <v>98</v>
      </c>
      <c r="C22" s="61">
        <v>54</v>
      </c>
      <c r="D22" s="61">
        <v>80</v>
      </c>
      <c r="E22" s="69">
        <v>1</v>
      </c>
      <c r="F22" s="69">
        <v>1</v>
      </c>
      <c r="G22" s="69">
        <v>1</v>
      </c>
      <c r="H22" s="69">
        <v>1</v>
      </c>
      <c r="I22" s="68">
        <v>1</v>
      </c>
      <c r="J22" s="68">
        <v>1</v>
      </c>
      <c r="K22" s="68">
        <v>1</v>
      </c>
      <c r="L22" s="68">
        <v>1</v>
      </c>
      <c r="M22" s="69">
        <v>1</v>
      </c>
      <c r="N22" s="69">
        <v>1</v>
      </c>
      <c r="O22" s="68">
        <v>1</v>
      </c>
      <c r="P22" s="69">
        <v>1</v>
      </c>
      <c r="Q22" s="69"/>
      <c r="R22" s="69"/>
      <c r="S22" s="69"/>
      <c r="T22" s="69"/>
      <c r="U22" s="69"/>
    </row>
    <row r="23" spans="1:21" ht="90">
      <c r="A23" s="66" t="s">
        <v>45</v>
      </c>
      <c r="B23" s="84" t="s">
        <v>99</v>
      </c>
      <c r="C23" s="61">
        <v>0</v>
      </c>
      <c r="D23" s="61">
        <v>50</v>
      </c>
      <c r="E23" s="69">
        <v>1</v>
      </c>
      <c r="F23" s="69">
        <v>1</v>
      </c>
      <c r="G23" s="69">
        <v>1</v>
      </c>
      <c r="H23" s="69">
        <v>1</v>
      </c>
      <c r="I23" s="68">
        <v>1</v>
      </c>
      <c r="J23" s="68">
        <v>1</v>
      </c>
      <c r="K23" s="68">
        <v>1</v>
      </c>
      <c r="L23" s="68">
        <v>1</v>
      </c>
      <c r="M23" s="69">
        <v>1</v>
      </c>
      <c r="N23" s="69">
        <v>1</v>
      </c>
      <c r="O23" s="68">
        <v>1</v>
      </c>
      <c r="P23" s="69">
        <v>1</v>
      </c>
      <c r="Q23" s="69"/>
      <c r="R23" s="69"/>
      <c r="S23" s="69"/>
      <c r="T23" s="69"/>
      <c r="U23" s="69"/>
    </row>
    <row r="24" spans="1:21" s="178" customFormat="1" ht="15">
      <c r="A24" s="250"/>
      <c r="B24" s="251" t="s">
        <v>596</v>
      </c>
      <c r="C24" s="250"/>
      <c r="D24" s="250"/>
      <c r="E24" s="250">
        <f>SUM(E3:E23)</f>
        <v>9</v>
      </c>
      <c r="F24" s="250">
        <f aca="true" t="shared" si="0" ref="F24:K24">SUM(F3:F23)</f>
        <v>12</v>
      </c>
      <c r="G24" s="250">
        <f t="shared" si="0"/>
        <v>15</v>
      </c>
      <c r="H24" s="250">
        <f t="shared" si="0"/>
        <v>13</v>
      </c>
      <c r="I24" s="250">
        <f t="shared" si="0"/>
        <v>14</v>
      </c>
      <c r="J24" s="250">
        <f t="shared" si="0"/>
        <v>14</v>
      </c>
      <c r="K24" s="250">
        <f t="shared" si="0"/>
        <v>13</v>
      </c>
      <c r="L24" s="250">
        <f aca="true" t="shared" si="1" ref="L24:U24">SUM(L3:L23)</f>
        <v>9</v>
      </c>
      <c r="M24" s="250">
        <f t="shared" si="1"/>
        <v>13</v>
      </c>
      <c r="N24" s="250">
        <f t="shared" si="1"/>
        <v>14</v>
      </c>
      <c r="O24" s="250">
        <f t="shared" si="1"/>
        <v>9</v>
      </c>
      <c r="P24" s="250">
        <f t="shared" si="1"/>
        <v>8</v>
      </c>
      <c r="Q24" s="250">
        <f t="shared" si="1"/>
        <v>0</v>
      </c>
      <c r="R24" s="250">
        <f t="shared" si="1"/>
        <v>0</v>
      </c>
      <c r="S24" s="250">
        <f t="shared" si="1"/>
        <v>0</v>
      </c>
      <c r="T24" s="250">
        <f t="shared" si="1"/>
        <v>0</v>
      </c>
      <c r="U24" s="250">
        <f t="shared" si="1"/>
        <v>0</v>
      </c>
    </row>
    <row r="25" spans="1:21" ht="15.75">
      <c r="A25" s="87"/>
      <c r="B25" s="248" t="s">
        <v>51</v>
      </c>
      <c r="C25" s="249">
        <v>12</v>
      </c>
      <c r="D25" s="87"/>
      <c r="E25" s="87"/>
      <c r="F25" s="87"/>
      <c r="G25" s="87"/>
      <c r="H25" s="108"/>
      <c r="I25" s="73"/>
      <c r="J25" s="108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4.25">
      <c r="A26" s="87"/>
      <c r="B26" s="89" t="s">
        <v>52</v>
      </c>
      <c r="C26" s="111"/>
      <c r="D26" s="87"/>
      <c r="E26" s="87"/>
      <c r="F26" s="87"/>
      <c r="G26" s="87"/>
      <c r="H26" s="108"/>
      <c r="I26" s="108"/>
      <c r="J26" s="108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14.25">
      <c r="A27" s="87"/>
      <c r="B27" s="89" t="s">
        <v>53</v>
      </c>
      <c r="C27" s="111">
        <v>8</v>
      </c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14.25">
      <c r="A28" s="87"/>
      <c r="B28" s="89" t="s">
        <v>54</v>
      </c>
      <c r="C28" s="111">
        <v>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ht="14.25">
      <c r="A29" s="87"/>
      <c r="B29" s="89" t="s">
        <v>55</v>
      </c>
      <c r="C29" s="111">
        <v>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ht="14.25">
      <c r="A30" s="87"/>
      <c r="B30" s="89" t="s">
        <v>56</v>
      </c>
      <c r="C30" s="111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ht="14.25">
      <c r="A31" s="87"/>
      <c r="B31" s="8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</sheetData>
  <mergeCells count="1">
    <mergeCell ref="A8:A10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32"/>
  <sheetViews>
    <sheetView workbookViewId="0" topLeftCell="A22">
      <pane xSplit="4" topLeftCell="T1" activePane="topRight" state="frozen"/>
      <selection pane="topLeft" activeCell="A1" sqref="A1"/>
      <selection pane="topRight" activeCell="U28" sqref="U28"/>
    </sheetView>
  </sheetViews>
  <sheetFormatPr defaultColWidth="9.00390625" defaultRowHeight="12.75"/>
  <cols>
    <col min="2" max="2" width="36.875" style="0" customWidth="1"/>
  </cols>
  <sheetData>
    <row r="3" spans="1:27" ht="71.25">
      <c r="A3" s="54" t="s">
        <v>0</v>
      </c>
      <c r="B3" s="83" t="s">
        <v>1</v>
      </c>
      <c r="C3" s="54" t="s">
        <v>49</v>
      </c>
      <c r="D3" s="54" t="s">
        <v>24</v>
      </c>
      <c r="E3" s="55" t="s">
        <v>272</v>
      </c>
      <c r="F3" s="55" t="s">
        <v>261</v>
      </c>
      <c r="G3" s="55" t="s">
        <v>273</v>
      </c>
      <c r="H3" s="116" t="s">
        <v>274</v>
      </c>
      <c r="I3" s="116" t="s">
        <v>275</v>
      </c>
      <c r="J3" s="116" t="s">
        <v>276</v>
      </c>
      <c r="K3" s="116" t="s">
        <v>277</v>
      </c>
      <c r="L3" s="116" t="s">
        <v>278</v>
      </c>
      <c r="M3" s="116" t="s">
        <v>279</v>
      </c>
      <c r="N3" s="116" t="s">
        <v>280</v>
      </c>
      <c r="O3" s="116" t="s">
        <v>281</v>
      </c>
      <c r="P3" s="116" t="s">
        <v>282</v>
      </c>
      <c r="Q3" s="116" t="s">
        <v>283</v>
      </c>
      <c r="R3" s="116" t="s">
        <v>284</v>
      </c>
      <c r="S3" s="121" t="s">
        <v>285</v>
      </c>
      <c r="T3" s="122" t="s">
        <v>286</v>
      </c>
      <c r="U3" s="116" t="s">
        <v>287</v>
      </c>
      <c r="V3" s="122" t="s">
        <v>288</v>
      </c>
      <c r="W3" s="122" t="s">
        <v>289</v>
      </c>
      <c r="X3" s="116" t="s">
        <v>290</v>
      </c>
      <c r="Y3" s="116" t="s">
        <v>291</v>
      </c>
      <c r="Z3" s="116" t="s">
        <v>292</v>
      </c>
      <c r="AA3" s="116"/>
    </row>
    <row r="4" spans="1:27" ht="60">
      <c r="A4" s="70" t="s">
        <v>25</v>
      </c>
      <c r="B4" s="84" t="s">
        <v>3</v>
      </c>
      <c r="C4" s="61">
        <v>0</v>
      </c>
      <c r="D4" s="61">
        <v>56</v>
      </c>
      <c r="E4" s="61">
        <v>1</v>
      </c>
      <c r="F4" s="61">
        <v>1</v>
      </c>
      <c r="G4" s="61">
        <v>0</v>
      </c>
      <c r="H4" s="61">
        <v>0</v>
      </c>
      <c r="I4" s="61">
        <v>1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117">
        <v>0</v>
      </c>
      <c r="U4" s="66">
        <v>0</v>
      </c>
      <c r="V4" s="117">
        <v>0</v>
      </c>
      <c r="W4" s="105">
        <v>0</v>
      </c>
      <c r="X4" s="66">
        <v>1</v>
      </c>
      <c r="Y4" s="66">
        <v>0</v>
      </c>
      <c r="Z4" s="66">
        <v>1</v>
      </c>
      <c r="AA4" s="66"/>
    </row>
    <row r="5" spans="1:27" ht="45">
      <c r="A5" s="70" t="s">
        <v>26</v>
      </c>
      <c r="B5" s="84" t="s">
        <v>90</v>
      </c>
      <c r="C5" s="61">
        <v>60</v>
      </c>
      <c r="D5" s="61">
        <v>67</v>
      </c>
      <c r="E5" s="61">
        <v>1</v>
      </c>
      <c r="F5" s="61">
        <v>1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1</v>
      </c>
      <c r="S5" s="61">
        <v>0</v>
      </c>
      <c r="T5" s="117">
        <v>1</v>
      </c>
      <c r="U5" s="66">
        <v>0</v>
      </c>
      <c r="V5" s="118">
        <v>0</v>
      </c>
      <c r="W5" s="66">
        <v>0</v>
      </c>
      <c r="X5" s="66">
        <v>0</v>
      </c>
      <c r="Y5" s="66">
        <v>0</v>
      </c>
      <c r="Z5" s="66">
        <v>0</v>
      </c>
      <c r="AA5" s="66"/>
    </row>
    <row r="6" spans="1:27" ht="30">
      <c r="A6" s="70" t="s">
        <v>27</v>
      </c>
      <c r="B6" s="84" t="s">
        <v>91</v>
      </c>
      <c r="C6" s="61">
        <v>0</v>
      </c>
      <c r="D6" s="61">
        <v>100</v>
      </c>
      <c r="E6" s="61">
        <v>1</v>
      </c>
      <c r="F6" s="61">
        <v>1</v>
      </c>
      <c r="G6" s="61">
        <v>1</v>
      </c>
      <c r="H6" s="61">
        <v>1</v>
      </c>
      <c r="I6" s="61">
        <v>1</v>
      </c>
      <c r="J6" s="61">
        <v>1</v>
      </c>
      <c r="K6" s="61">
        <v>1</v>
      </c>
      <c r="L6" s="61">
        <v>1</v>
      </c>
      <c r="M6" s="61">
        <v>1</v>
      </c>
      <c r="N6" s="61">
        <v>1</v>
      </c>
      <c r="O6" s="61">
        <v>1</v>
      </c>
      <c r="P6" s="61">
        <v>1</v>
      </c>
      <c r="Q6" s="61">
        <v>1</v>
      </c>
      <c r="R6" s="61">
        <v>1</v>
      </c>
      <c r="S6" s="61">
        <v>1</v>
      </c>
      <c r="T6" s="117">
        <v>1</v>
      </c>
      <c r="U6" s="66">
        <v>1</v>
      </c>
      <c r="V6" s="118">
        <v>1</v>
      </c>
      <c r="W6" s="66">
        <v>1</v>
      </c>
      <c r="X6" s="66">
        <v>1</v>
      </c>
      <c r="Y6" s="66">
        <v>1</v>
      </c>
      <c r="Z6" s="66">
        <v>1</v>
      </c>
      <c r="AA6" s="66"/>
    </row>
    <row r="7" spans="1:27" ht="30">
      <c r="A7" s="85" t="s">
        <v>31</v>
      </c>
      <c r="B7" s="84" t="s">
        <v>93</v>
      </c>
      <c r="C7" s="61">
        <v>100</v>
      </c>
      <c r="D7" s="61">
        <v>100</v>
      </c>
      <c r="E7" s="66">
        <v>1</v>
      </c>
      <c r="F7" s="66">
        <v>1</v>
      </c>
      <c r="G7" s="66">
        <v>1</v>
      </c>
      <c r="H7" s="66">
        <v>1</v>
      </c>
      <c r="I7" s="66">
        <v>1</v>
      </c>
      <c r="J7" s="61">
        <v>1</v>
      </c>
      <c r="K7" s="61">
        <v>1</v>
      </c>
      <c r="L7" s="61">
        <v>1</v>
      </c>
      <c r="M7" s="61">
        <v>1</v>
      </c>
      <c r="N7" s="66">
        <v>1</v>
      </c>
      <c r="O7" s="61">
        <v>1</v>
      </c>
      <c r="P7" s="61">
        <v>1</v>
      </c>
      <c r="Q7" s="66">
        <v>1</v>
      </c>
      <c r="R7" s="66">
        <v>1</v>
      </c>
      <c r="S7" s="61">
        <v>1</v>
      </c>
      <c r="T7" s="117">
        <v>1</v>
      </c>
      <c r="U7" s="66">
        <v>1</v>
      </c>
      <c r="V7" s="118">
        <v>1</v>
      </c>
      <c r="W7" s="66">
        <v>1</v>
      </c>
      <c r="X7" s="66">
        <v>1</v>
      </c>
      <c r="Y7" s="66">
        <v>1</v>
      </c>
      <c r="Z7" s="66">
        <v>1</v>
      </c>
      <c r="AA7" s="66"/>
    </row>
    <row r="8" spans="1:27" ht="30">
      <c r="A8" s="70" t="s">
        <v>33</v>
      </c>
      <c r="B8" s="84" t="s">
        <v>94</v>
      </c>
      <c r="C8" s="61">
        <v>61</v>
      </c>
      <c r="D8" s="61">
        <v>90</v>
      </c>
      <c r="E8" s="66">
        <v>1</v>
      </c>
      <c r="F8" s="66">
        <v>1</v>
      </c>
      <c r="G8" s="61">
        <v>1</v>
      </c>
      <c r="H8" s="66">
        <v>1</v>
      </c>
      <c r="I8" s="66">
        <v>1</v>
      </c>
      <c r="J8" s="61">
        <v>1</v>
      </c>
      <c r="K8" s="66">
        <v>1</v>
      </c>
      <c r="L8" s="61">
        <v>1</v>
      </c>
      <c r="M8" s="61">
        <v>1</v>
      </c>
      <c r="N8" s="61">
        <v>1</v>
      </c>
      <c r="O8" s="61">
        <v>1</v>
      </c>
      <c r="P8" s="61">
        <v>1</v>
      </c>
      <c r="Q8" s="66">
        <v>1</v>
      </c>
      <c r="R8" s="66">
        <v>1</v>
      </c>
      <c r="S8" s="61">
        <v>1</v>
      </c>
      <c r="T8" s="117">
        <v>1</v>
      </c>
      <c r="U8" s="66">
        <v>1</v>
      </c>
      <c r="V8" s="118">
        <v>1</v>
      </c>
      <c r="W8" s="66">
        <v>1</v>
      </c>
      <c r="X8" s="66">
        <v>1</v>
      </c>
      <c r="Y8" s="66">
        <v>1</v>
      </c>
      <c r="Z8" s="66">
        <v>1</v>
      </c>
      <c r="AA8" s="66"/>
    </row>
    <row r="9" spans="1:27" ht="75">
      <c r="A9" s="342" t="s">
        <v>34</v>
      </c>
      <c r="B9" s="84" t="s">
        <v>5</v>
      </c>
      <c r="C9" s="61"/>
      <c r="D9" s="6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117"/>
      <c r="U9" s="66"/>
      <c r="V9" s="118"/>
      <c r="W9" s="66"/>
      <c r="X9" s="66"/>
      <c r="Y9" s="66"/>
      <c r="Z9" s="66"/>
      <c r="AA9" s="66"/>
    </row>
    <row r="10" spans="1:27" ht="15">
      <c r="A10" s="342"/>
      <c r="B10" s="84" t="s">
        <v>6</v>
      </c>
      <c r="C10" s="61">
        <v>0</v>
      </c>
      <c r="D10" s="61">
        <v>50.9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117"/>
      <c r="U10" s="66"/>
      <c r="V10" s="118"/>
      <c r="W10" s="66"/>
      <c r="X10" s="66"/>
      <c r="Y10" s="66"/>
      <c r="Z10" s="66"/>
      <c r="AA10" s="66"/>
    </row>
    <row r="11" spans="1:27" ht="15">
      <c r="A11" s="342"/>
      <c r="B11" s="84" t="s">
        <v>7</v>
      </c>
      <c r="C11" s="61">
        <v>0</v>
      </c>
      <c r="D11" s="61">
        <v>36</v>
      </c>
      <c r="E11" s="66">
        <v>1</v>
      </c>
      <c r="F11" s="66">
        <v>1</v>
      </c>
      <c r="G11" s="66">
        <v>1</v>
      </c>
      <c r="H11" s="66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>
        <v>1</v>
      </c>
      <c r="P11" s="66">
        <v>1</v>
      </c>
      <c r="Q11" s="66">
        <v>1</v>
      </c>
      <c r="R11" s="66">
        <v>1</v>
      </c>
      <c r="S11" s="66">
        <v>1</v>
      </c>
      <c r="T11" s="117">
        <v>1</v>
      </c>
      <c r="U11" s="66">
        <v>0</v>
      </c>
      <c r="V11" s="118">
        <v>1</v>
      </c>
      <c r="W11" s="66">
        <v>1</v>
      </c>
      <c r="X11" s="66">
        <v>1</v>
      </c>
      <c r="Y11" s="66">
        <v>1</v>
      </c>
      <c r="Z11" s="66">
        <v>1</v>
      </c>
      <c r="AA11" s="66"/>
    </row>
    <row r="12" spans="1:27" ht="45">
      <c r="A12" s="61" t="s">
        <v>8</v>
      </c>
      <c r="B12" s="84" t="s">
        <v>9</v>
      </c>
      <c r="C12" s="61" t="s">
        <v>28</v>
      </c>
      <c r="D12" s="61" t="s">
        <v>29</v>
      </c>
      <c r="E12" s="66">
        <v>1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0</v>
      </c>
      <c r="P12" s="66">
        <v>1</v>
      </c>
      <c r="Q12" s="66">
        <v>1</v>
      </c>
      <c r="R12" s="66">
        <v>1</v>
      </c>
      <c r="S12" s="66">
        <v>0</v>
      </c>
      <c r="T12" s="117">
        <v>0</v>
      </c>
      <c r="U12" s="66">
        <v>0</v>
      </c>
      <c r="V12" s="118">
        <v>0</v>
      </c>
      <c r="W12" s="66">
        <v>0</v>
      </c>
      <c r="X12" s="66">
        <v>0</v>
      </c>
      <c r="Y12" s="66">
        <v>0</v>
      </c>
      <c r="Z12" s="66">
        <v>0</v>
      </c>
      <c r="AA12" s="66"/>
    </row>
    <row r="13" spans="1:27" ht="60">
      <c r="A13" s="66" t="s">
        <v>35</v>
      </c>
      <c r="B13" s="84" t="s">
        <v>95</v>
      </c>
      <c r="C13" s="61">
        <v>11</v>
      </c>
      <c r="D13" s="61">
        <v>12</v>
      </c>
      <c r="E13" s="66">
        <v>1</v>
      </c>
      <c r="F13" s="61">
        <v>1</v>
      </c>
      <c r="G13" s="61">
        <v>1</v>
      </c>
      <c r="H13" s="66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6">
        <v>1</v>
      </c>
      <c r="O13" s="61">
        <v>1</v>
      </c>
      <c r="P13" s="61">
        <v>1</v>
      </c>
      <c r="Q13" s="61">
        <v>1</v>
      </c>
      <c r="R13" s="61">
        <v>1</v>
      </c>
      <c r="S13" s="61"/>
      <c r="T13" s="117"/>
      <c r="U13" s="66"/>
      <c r="V13" s="118"/>
      <c r="W13" s="66"/>
      <c r="X13" s="66"/>
      <c r="Y13" s="66"/>
      <c r="Z13" s="66"/>
      <c r="AA13" s="66"/>
    </row>
    <row r="14" spans="1:27" ht="60">
      <c r="A14" s="66" t="s">
        <v>36</v>
      </c>
      <c r="B14" s="84" t="s">
        <v>11</v>
      </c>
      <c r="C14" s="61">
        <v>83.5</v>
      </c>
      <c r="D14" s="61">
        <v>100</v>
      </c>
      <c r="E14" s="66">
        <v>1</v>
      </c>
      <c r="F14" s="61">
        <v>1</v>
      </c>
      <c r="G14" s="61">
        <v>1</v>
      </c>
      <c r="H14" s="66">
        <v>1</v>
      </c>
      <c r="I14" s="61">
        <v>1</v>
      </c>
      <c r="J14" s="61">
        <v>1</v>
      </c>
      <c r="K14" s="61">
        <v>1</v>
      </c>
      <c r="L14" s="61">
        <v>1</v>
      </c>
      <c r="M14" s="61">
        <v>1</v>
      </c>
      <c r="N14" s="66">
        <v>1</v>
      </c>
      <c r="O14" s="61">
        <v>1</v>
      </c>
      <c r="P14" s="61">
        <v>1</v>
      </c>
      <c r="Q14" s="61">
        <v>1</v>
      </c>
      <c r="R14" s="61">
        <v>1</v>
      </c>
      <c r="S14" s="61"/>
      <c r="T14" s="117"/>
      <c r="U14" s="66"/>
      <c r="V14" s="118"/>
      <c r="W14" s="66"/>
      <c r="X14" s="66"/>
      <c r="Y14" s="66"/>
      <c r="Z14" s="66"/>
      <c r="AA14" s="124"/>
    </row>
    <row r="15" spans="1:27" ht="45">
      <c r="A15" s="66" t="s">
        <v>37</v>
      </c>
      <c r="B15" s="84" t="s">
        <v>12</v>
      </c>
      <c r="C15" s="61">
        <v>45.8</v>
      </c>
      <c r="D15" s="61">
        <v>50</v>
      </c>
      <c r="E15" s="66">
        <v>0</v>
      </c>
      <c r="F15" s="61">
        <v>1</v>
      </c>
      <c r="G15" s="61">
        <v>1</v>
      </c>
      <c r="H15" s="66">
        <v>0</v>
      </c>
      <c r="I15" s="61">
        <v>0</v>
      </c>
      <c r="J15" s="61">
        <v>0</v>
      </c>
      <c r="K15" s="61">
        <v>0</v>
      </c>
      <c r="L15" s="61">
        <v>0</v>
      </c>
      <c r="M15" s="61">
        <v>1</v>
      </c>
      <c r="N15" s="66">
        <v>0</v>
      </c>
      <c r="O15" s="61">
        <v>0</v>
      </c>
      <c r="P15" s="61">
        <v>0</v>
      </c>
      <c r="Q15" s="61">
        <v>1</v>
      </c>
      <c r="R15" s="61">
        <v>0</v>
      </c>
      <c r="S15" s="61"/>
      <c r="T15" s="117"/>
      <c r="U15" s="66"/>
      <c r="V15" s="118"/>
      <c r="W15" s="66"/>
      <c r="X15" s="66"/>
      <c r="Y15" s="66"/>
      <c r="Z15" s="66"/>
      <c r="AA15" s="125"/>
    </row>
    <row r="16" spans="1:27" ht="75">
      <c r="A16" s="86" t="s">
        <v>38</v>
      </c>
      <c r="B16" s="84" t="s">
        <v>48</v>
      </c>
      <c r="C16" s="61">
        <v>0</v>
      </c>
      <c r="D16" s="61">
        <v>100</v>
      </c>
      <c r="E16" s="66">
        <v>1</v>
      </c>
      <c r="F16" s="61">
        <v>1</v>
      </c>
      <c r="G16" s="61">
        <v>1</v>
      </c>
      <c r="H16" s="66">
        <v>1</v>
      </c>
      <c r="I16" s="61">
        <v>1</v>
      </c>
      <c r="J16" s="61">
        <v>1</v>
      </c>
      <c r="K16" s="61">
        <v>1</v>
      </c>
      <c r="L16" s="61">
        <v>1</v>
      </c>
      <c r="M16" s="61">
        <v>1</v>
      </c>
      <c r="N16" s="66">
        <v>1</v>
      </c>
      <c r="O16" s="61">
        <v>1</v>
      </c>
      <c r="P16" s="61">
        <v>1</v>
      </c>
      <c r="Q16" s="61">
        <v>1</v>
      </c>
      <c r="R16" s="61">
        <v>1</v>
      </c>
      <c r="S16" s="61">
        <v>1</v>
      </c>
      <c r="T16" s="117">
        <v>1</v>
      </c>
      <c r="U16" s="66">
        <v>1</v>
      </c>
      <c r="V16" s="118">
        <v>1</v>
      </c>
      <c r="W16" s="66"/>
      <c r="X16" s="66"/>
      <c r="Y16" s="66"/>
      <c r="Z16" s="66"/>
      <c r="AA16" s="124"/>
    </row>
    <row r="17" spans="1:27" ht="75">
      <c r="A17" s="66" t="s">
        <v>14</v>
      </c>
      <c r="B17" s="84" t="s">
        <v>15</v>
      </c>
      <c r="C17" s="61">
        <v>40.2</v>
      </c>
      <c r="D17" s="61">
        <v>76</v>
      </c>
      <c r="E17" s="66">
        <v>1</v>
      </c>
      <c r="F17" s="66">
        <v>1</v>
      </c>
      <c r="G17" s="66">
        <v>1</v>
      </c>
      <c r="H17" s="66">
        <v>1</v>
      </c>
      <c r="I17" s="61">
        <v>1</v>
      </c>
      <c r="J17" s="61">
        <v>1</v>
      </c>
      <c r="K17" s="61">
        <v>1</v>
      </c>
      <c r="L17" s="61">
        <v>1</v>
      </c>
      <c r="M17" s="66">
        <v>1</v>
      </c>
      <c r="N17" s="61">
        <v>1</v>
      </c>
      <c r="O17" s="66">
        <v>1</v>
      </c>
      <c r="P17" s="61">
        <v>1</v>
      </c>
      <c r="Q17" s="61">
        <v>1</v>
      </c>
      <c r="R17" s="61">
        <v>1</v>
      </c>
      <c r="S17" s="66">
        <v>1</v>
      </c>
      <c r="T17" s="117">
        <v>1</v>
      </c>
      <c r="U17" s="66">
        <v>1</v>
      </c>
      <c r="V17" s="118">
        <v>1</v>
      </c>
      <c r="W17" s="66">
        <v>1</v>
      </c>
      <c r="X17" s="66">
        <v>1</v>
      </c>
      <c r="Y17" s="66">
        <v>1</v>
      </c>
      <c r="Z17" s="66">
        <v>1</v>
      </c>
      <c r="AA17" s="124"/>
    </row>
    <row r="18" spans="1:27" ht="90">
      <c r="A18" s="66" t="s">
        <v>16</v>
      </c>
      <c r="B18" s="84" t="s">
        <v>17</v>
      </c>
      <c r="C18" s="61" t="s">
        <v>39</v>
      </c>
      <c r="D18" s="61">
        <v>25</v>
      </c>
      <c r="E18" s="66"/>
      <c r="F18" s="61"/>
      <c r="G18" s="66"/>
      <c r="H18" s="66"/>
      <c r="I18" s="61"/>
      <c r="J18" s="61"/>
      <c r="K18" s="61"/>
      <c r="L18" s="61"/>
      <c r="M18" s="61"/>
      <c r="N18" s="61"/>
      <c r="O18" s="66"/>
      <c r="P18" s="61"/>
      <c r="Q18" s="61"/>
      <c r="R18" s="61"/>
      <c r="S18" s="66"/>
      <c r="T18" s="117"/>
      <c r="U18" s="66"/>
      <c r="V18" s="118"/>
      <c r="W18" s="66"/>
      <c r="X18" s="66"/>
      <c r="Y18" s="66"/>
      <c r="Z18" s="66"/>
      <c r="AA18" s="66"/>
    </row>
    <row r="19" spans="1:27" ht="90">
      <c r="A19" s="66" t="s">
        <v>18</v>
      </c>
      <c r="B19" s="84" t="s">
        <v>19</v>
      </c>
      <c r="C19" s="61">
        <v>16</v>
      </c>
      <c r="D19" s="61">
        <v>19</v>
      </c>
      <c r="E19" s="66">
        <v>1</v>
      </c>
      <c r="F19" s="61">
        <v>1</v>
      </c>
      <c r="G19" s="61">
        <v>0</v>
      </c>
      <c r="H19" s="66">
        <v>1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117">
        <v>0</v>
      </c>
      <c r="U19" s="66">
        <v>0</v>
      </c>
      <c r="V19" s="118">
        <v>0</v>
      </c>
      <c r="W19" s="66">
        <v>0</v>
      </c>
      <c r="X19" s="66">
        <v>0</v>
      </c>
      <c r="Y19" s="66">
        <v>1</v>
      </c>
      <c r="Z19" s="66">
        <v>0</v>
      </c>
      <c r="AA19" s="66"/>
    </row>
    <row r="20" spans="1:27" ht="150">
      <c r="A20" s="66" t="s">
        <v>20</v>
      </c>
      <c r="B20" s="84" t="s">
        <v>21</v>
      </c>
      <c r="C20" s="61">
        <v>73.8</v>
      </c>
      <c r="D20" s="61">
        <v>78</v>
      </c>
      <c r="E20" s="66">
        <v>1</v>
      </c>
      <c r="F20" s="61">
        <v>1</v>
      </c>
      <c r="G20" s="61">
        <v>1</v>
      </c>
      <c r="H20" s="66">
        <v>1</v>
      </c>
      <c r="I20" s="61">
        <v>1</v>
      </c>
      <c r="J20" s="66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/>
      <c r="T20" s="117"/>
      <c r="U20" s="66"/>
      <c r="V20" s="118"/>
      <c r="W20" s="66"/>
      <c r="X20" s="66"/>
      <c r="Y20" s="66"/>
      <c r="Z20" s="66"/>
      <c r="AA20" s="66"/>
    </row>
    <row r="21" spans="1:27" ht="124.5" customHeight="1">
      <c r="A21" s="66" t="s">
        <v>41</v>
      </c>
      <c r="B21" s="84" t="s">
        <v>96</v>
      </c>
      <c r="C21" s="61">
        <v>4</v>
      </c>
      <c r="D21" s="61">
        <v>60</v>
      </c>
      <c r="E21" s="69">
        <v>1</v>
      </c>
      <c r="F21" s="69">
        <v>1</v>
      </c>
      <c r="G21" s="69">
        <v>1</v>
      </c>
      <c r="H21" s="69">
        <v>1</v>
      </c>
      <c r="I21" s="68">
        <v>1</v>
      </c>
      <c r="J21" s="69">
        <v>1</v>
      </c>
      <c r="K21" s="69">
        <v>1</v>
      </c>
      <c r="L21" s="68">
        <v>1</v>
      </c>
      <c r="M21" s="69">
        <v>1</v>
      </c>
      <c r="N21" s="69">
        <v>1</v>
      </c>
      <c r="O21" s="68">
        <v>1</v>
      </c>
      <c r="P21" s="69">
        <v>1</v>
      </c>
      <c r="Q21" s="69">
        <v>1</v>
      </c>
      <c r="R21" s="69">
        <v>1</v>
      </c>
      <c r="S21" s="69">
        <v>1</v>
      </c>
      <c r="T21" s="119">
        <v>1</v>
      </c>
      <c r="U21" s="69">
        <v>1</v>
      </c>
      <c r="V21" s="120">
        <v>1</v>
      </c>
      <c r="W21" s="69">
        <v>1</v>
      </c>
      <c r="X21" s="69">
        <v>1</v>
      </c>
      <c r="Y21" s="69">
        <v>1</v>
      </c>
      <c r="Z21" s="69">
        <v>1</v>
      </c>
      <c r="AA21" s="69"/>
    </row>
    <row r="22" spans="1:27" ht="78" customHeight="1">
      <c r="A22" s="66" t="s">
        <v>42</v>
      </c>
      <c r="B22" s="84" t="s">
        <v>97</v>
      </c>
      <c r="C22" s="61" t="s">
        <v>46</v>
      </c>
      <c r="D22" s="61" t="s">
        <v>47</v>
      </c>
      <c r="E22" s="69">
        <v>1</v>
      </c>
      <c r="F22" s="69">
        <v>1</v>
      </c>
      <c r="G22" s="69">
        <v>1</v>
      </c>
      <c r="H22" s="69">
        <v>1</v>
      </c>
      <c r="I22" s="68">
        <v>1</v>
      </c>
      <c r="J22" s="68">
        <v>1</v>
      </c>
      <c r="K22" s="69">
        <v>1</v>
      </c>
      <c r="L22" s="68">
        <v>1</v>
      </c>
      <c r="M22" s="69">
        <v>1</v>
      </c>
      <c r="N22" s="69">
        <v>1</v>
      </c>
      <c r="O22" s="68">
        <v>1</v>
      </c>
      <c r="P22" s="69">
        <v>1</v>
      </c>
      <c r="Q22" s="69">
        <v>1</v>
      </c>
      <c r="R22" s="69">
        <v>1</v>
      </c>
      <c r="S22" s="69">
        <v>1</v>
      </c>
      <c r="T22" s="119">
        <v>1</v>
      </c>
      <c r="U22" s="69">
        <v>1</v>
      </c>
      <c r="V22" s="120">
        <v>1</v>
      </c>
      <c r="W22" s="69">
        <v>1</v>
      </c>
      <c r="X22" s="69">
        <v>1</v>
      </c>
      <c r="Y22" s="69">
        <v>1</v>
      </c>
      <c r="Z22" s="69">
        <v>1</v>
      </c>
      <c r="AA22" s="69"/>
    </row>
    <row r="23" spans="1:27" ht="45">
      <c r="A23" s="66" t="s">
        <v>43</v>
      </c>
      <c r="B23" s="84" t="s">
        <v>98</v>
      </c>
      <c r="C23" s="61">
        <v>54</v>
      </c>
      <c r="D23" s="61">
        <v>80</v>
      </c>
      <c r="E23" s="69">
        <v>1</v>
      </c>
      <c r="F23" s="69">
        <v>1</v>
      </c>
      <c r="G23" s="69">
        <v>1</v>
      </c>
      <c r="H23" s="69">
        <v>1</v>
      </c>
      <c r="I23" s="68">
        <v>1</v>
      </c>
      <c r="J23" s="68">
        <v>1</v>
      </c>
      <c r="K23" s="68">
        <v>1</v>
      </c>
      <c r="L23" s="68">
        <v>1</v>
      </c>
      <c r="M23" s="69">
        <v>1</v>
      </c>
      <c r="N23" s="69">
        <v>1</v>
      </c>
      <c r="O23" s="68">
        <v>1</v>
      </c>
      <c r="P23" s="69">
        <v>1</v>
      </c>
      <c r="Q23" s="69">
        <v>1</v>
      </c>
      <c r="R23" s="69">
        <v>1</v>
      </c>
      <c r="S23" s="69">
        <v>1</v>
      </c>
      <c r="T23" s="119">
        <v>1</v>
      </c>
      <c r="U23" s="69">
        <v>1</v>
      </c>
      <c r="V23" s="120">
        <v>1</v>
      </c>
      <c r="W23" s="69">
        <v>1</v>
      </c>
      <c r="X23" s="69">
        <v>1</v>
      </c>
      <c r="Y23" s="69">
        <v>1</v>
      </c>
      <c r="Z23" s="69">
        <v>1</v>
      </c>
      <c r="AA23" s="69"/>
    </row>
    <row r="24" spans="1:27" ht="107.25" customHeight="1">
      <c r="A24" s="66" t="s">
        <v>45</v>
      </c>
      <c r="B24" s="84" t="s">
        <v>293</v>
      </c>
      <c r="C24" s="61">
        <v>0</v>
      </c>
      <c r="D24" s="61">
        <v>50</v>
      </c>
      <c r="E24" s="69">
        <v>1</v>
      </c>
      <c r="F24" s="69">
        <v>1</v>
      </c>
      <c r="G24" s="69">
        <v>1</v>
      </c>
      <c r="H24" s="69">
        <v>1</v>
      </c>
      <c r="I24" s="68">
        <v>1</v>
      </c>
      <c r="J24" s="68">
        <v>1</v>
      </c>
      <c r="K24" s="68">
        <v>1</v>
      </c>
      <c r="L24" s="68">
        <v>1</v>
      </c>
      <c r="M24" s="69">
        <v>1</v>
      </c>
      <c r="N24" s="69">
        <v>1</v>
      </c>
      <c r="O24" s="68">
        <v>1</v>
      </c>
      <c r="P24" s="69">
        <v>1</v>
      </c>
      <c r="Q24" s="69">
        <v>1</v>
      </c>
      <c r="R24" s="69">
        <v>1</v>
      </c>
      <c r="S24" s="69">
        <v>1</v>
      </c>
      <c r="T24" s="119">
        <v>1</v>
      </c>
      <c r="U24" s="69">
        <v>1</v>
      </c>
      <c r="V24" s="120">
        <v>1</v>
      </c>
      <c r="W24" s="69">
        <v>1</v>
      </c>
      <c r="X24" s="69">
        <v>1</v>
      </c>
      <c r="Y24" s="69">
        <v>1</v>
      </c>
      <c r="Z24" s="69">
        <v>1</v>
      </c>
      <c r="AA24" s="69"/>
    </row>
    <row r="25" spans="1:27" s="178" customFormat="1" ht="15">
      <c r="A25" s="250"/>
      <c r="B25" s="259"/>
      <c r="C25" s="250"/>
      <c r="D25" s="250"/>
      <c r="E25" s="250">
        <f>SUM(E4:E24)</f>
        <v>17</v>
      </c>
      <c r="F25" s="250">
        <f aca="true" t="shared" si="0" ref="F25:K25">SUM(F4:F24)</f>
        <v>18</v>
      </c>
      <c r="G25" s="250">
        <f t="shared" si="0"/>
        <v>15</v>
      </c>
      <c r="H25" s="250">
        <f t="shared" si="0"/>
        <v>15</v>
      </c>
      <c r="I25" s="250">
        <f t="shared" si="0"/>
        <v>15</v>
      </c>
      <c r="J25" s="250">
        <f t="shared" si="0"/>
        <v>14</v>
      </c>
      <c r="K25" s="250">
        <f t="shared" si="0"/>
        <v>14</v>
      </c>
      <c r="L25" s="250">
        <f aca="true" t="shared" si="1" ref="L25:Z25">SUM(L4:L24)</f>
        <v>14</v>
      </c>
      <c r="M25" s="250">
        <f t="shared" si="1"/>
        <v>15</v>
      </c>
      <c r="N25" s="250">
        <f t="shared" si="1"/>
        <v>14</v>
      </c>
      <c r="O25" s="250">
        <f t="shared" si="1"/>
        <v>13</v>
      </c>
      <c r="P25" s="250">
        <f t="shared" si="1"/>
        <v>14</v>
      </c>
      <c r="Q25" s="250">
        <f t="shared" si="1"/>
        <v>15</v>
      </c>
      <c r="R25" s="250">
        <f t="shared" si="1"/>
        <v>15</v>
      </c>
      <c r="S25" s="250">
        <f t="shared" si="1"/>
        <v>10</v>
      </c>
      <c r="T25" s="250">
        <f t="shared" si="1"/>
        <v>11</v>
      </c>
      <c r="U25" s="250">
        <f t="shared" si="1"/>
        <v>9</v>
      </c>
      <c r="V25" s="250">
        <f t="shared" si="1"/>
        <v>10</v>
      </c>
      <c r="W25" s="250">
        <f t="shared" si="1"/>
        <v>9</v>
      </c>
      <c r="X25" s="250">
        <f t="shared" si="1"/>
        <v>10</v>
      </c>
      <c r="Y25" s="250">
        <f t="shared" si="1"/>
        <v>10</v>
      </c>
      <c r="Z25" s="250">
        <f t="shared" si="1"/>
        <v>10</v>
      </c>
      <c r="AA25" s="260"/>
    </row>
    <row r="26" spans="1:27" ht="15.75">
      <c r="A26" s="87"/>
      <c r="B26" s="248" t="s">
        <v>51</v>
      </c>
      <c r="C26" s="249">
        <v>22</v>
      </c>
      <c r="D26" s="87"/>
      <c r="E26" s="87"/>
      <c r="F26" s="87"/>
      <c r="G26" s="87"/>
      <c r="H26" s="108"/>
      <c r="I26" s="73"/>
      <c r="J26" s="108"/>
      <c r="K26" s="87"/>
      <c r="L26" s="87"/>
      <c r="M26" s="87"/>
      <c r="N26" s="87"/>
      <c r="O26" s="87"/>
      <c r="P26" s="87"/>
      <c r="Q26" s="87"/>
      <c r="R26" s="87"/>
      <c r="S26" s="87"/>
      <c r="T26" s="123"/>
      <c r="U26" s="87"/>
      <c r="V26" s="126"/>
      <c r="W26" s="87"/>
      <c r="X26" s="87"/>
      <c r="Y26" s="87"/>
      <c r="Z26" s="87"/>
      <c r="AA26" s="108"/>
    </row>
    <row r="27" spans="1:27" ht="14.25">
      <c r="A27" s="87"/>
      <c r="B27" s="89" t="s">
        <v>52</v>
      </c>
      <c r="C27" s="111"/>
      <c r="D27" s="87"/>
      <c r="E27" s="87"/>
      <c r="F27" s="87"/>
      <c r="G27" s="87"/>
      <c r="H27" s="108"/>
      <c r="I27" s="108"/>
      <c r="J27" s="108"/>
      <c r="K27" s="87"/>
      <c r="L27" s="87"/>
      <c r="M27" s="87"/>
      <c r="N27" s="87"/>
      <c r="O27" s="87"/>
      <c r="P27" s="87"/>
      <c r="Q27" s="87"/>
      <c r="R27" s="87"/>
      <c r="S27" s="87"/>
      <c r="T27" s="123"/>
      <c r="U27" s="87"/>
      <c r="V27" s="126"/>
      <c r="W27" s="87"/>
      <c r="X27" s="87"/>
      <c r="Y27" s="87"/>
      <c r="Z27" s="87"/>
      <c r="AA27" s="108"/>
    </row>
    <row r="28" spans="1:27" ht="14.25">
      <c r="A28" s="87"/>
      <c r="B28" s="89" t="s">
        <v>53</v>
      </c>
      <c r="C28" s="111">
        <v>14</v>
      </c>
      <c r="D28" s="87"/>
      <c r="E28" s="87"/>
      <c r="F28" s="87"/>
      <c r="G28" s="87"/>
      <c r="H28" s="108"/>
      <c r="I28" s="108"/>
      <c r="J28" s="108"/>
      <c r="K28" s="87"/>
      <c r="L28" s="87"/>
      <c r="M28" s="87"/>
      <c r="N28" s="87"/>
      <c r="O28" s="87"/>
      <c r="P28" s="87"/>
      <c r="Q28" s="87"/>
      <c r="R28" s="87"/>
      <c r="S28" s="87"/>
      <c r="T28" s="123"/>
      <c r="U28" s="87"/>
      <c r="V28" s="126"/>
      <c r="W28" s="87"/>
      <c r="X28" s="87"/>
      <c r="Y28" s="87"/>
      <c r="Z28" s="87"/>
      <c r="AA28" s="108"/>
    </row>
    <row r="29" spans="1:27" ht="14.25">
      <c r="A29" s="87"/>
      <c r="B29" s="89" t="s">
        <v>54</v>
      </c>
      <c r="C29" s="111">
        <v>4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23"/>
      <c r="U29" s="87"/>
      <c r="V29" s="126"/>
      <c r="W29" s="87"/>
      <c r="X29" s="87"/>
      <c r="Y29" s="87"/>
      <c r="Z29" s="87"/>
      <c r="AA29" s="108"/>
    </row>
    <row r="30" spans="1:27" ht="14.25">
      <c r="A30" s="87"/>
      <c r="B30" s="89" t="s">
        <v>55</v>
      </c>
      <c r="C30" s="111">
        <v>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123"/>
      <c r="U30" s="87"/>
      <c r="V30" s="126"/>
      <c r="W30" s="87"/>
      <c r="X30" s="87"/>
      <c r="Y30" s="87"/>
      <c r="Z30" s="87"/>
      <c r="AA30" s="108"/>
    </row>
    <row r="31" spans="1:27" ht="28.5">
      <c r="A31" s="87"/>
      <c r="B31" s="89" t="s">
        <v>294</v>
      </c>
      <c r="C31" s="111">
        <v>1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123"/>
      <c r="U31" s="87"/>
      <c r="V31" s="126"/>
      <c r="W31" s="87"/>
      <c r="X31" s="87"/>
      <c r="Y31" s="87"/>
      <c r="Z31" s="87"/>
      <c r="AA31" s="108"/>
    </row>
    <row r="32" spans="1:27" ht="14.25">
      <c r="A32" s="87"/>
      <c r="B32" s="88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123"/>
      <c r="U32" s="87"/>
      <c r="V32" s="126"/>
      <c r="W32" s="87"/>
      <c r="X32" s="87"/>
      <c r="Y32" s="87"/>
      <c r="Z32" s="87"/>
      <c r="AA32" s="108"/>
    </row>
  </sheetData>
  <mergeCells count="1"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Пользователь</cp:lastModifiedBy>
  <cp:lastPrinted>2008-09-30T12:46:10Z</cp:lastPrinted>
  <dcterms:created xsi:type="dcterms:W3CDTF">2008-08-16T20:00:28Z</dcterms:created>
  <dcterms:modified xsi:type="dcterms:W3CDTF">2008-12-06T10:04:11Z</dcterms:modified>
  <cp:category/>
  <cp:version/>
  <cp:contentType/>
  <cp:contentStatus/>
</cp:coreProperties>
</file>