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295" windowHeight="8790" tabRatio="942" firstSheet="10" activeTab="10"/>
  </bookViews>
  <sheets>
    <sheet name="Основной" sheetId="1" r:id="rId1"/>
    <sheet name="Алатырский" sheetId="2" r:id="rId2"/>
    <sheet name="Аликовский" sheetId="3" r:id="rId3"/>
    <sheet name="Батыревский" sheetId="4" r:id="rId4"/>
    <sheet name="Вурнарский" sheetId="5" r:id="rId5"/>
    <sheet name="Ибресинский" sheetId="6" r:id="rId6"/>
    <sheet name="Канашский" sheetId="7" r:id="rId7"/>
    <sheet name="Козловский" sheetId="8" r:id="rId8"/>
    <sheet name="Комсомольский" sheetId="9" r:id="rId9"/>
    <sheet name="Красноармейский" sheetId="10" r:id="rId10"/>
    <sheet name="Красночетайский" sheetId="11" r:id="rId11"/>
    <sheet name="Марпосадский" sheetId="12" r:id="rId12"/>
    <sheet name="Моргаушский" sheetId="13" r:id="rId13"/>
    <sheet name="Порецкий" sheetId="14" r:id="rId14"/>
    <sheet name="Урмарский" sheetId="15" r:id="rId15"/>
    <sheet name="Цивильский" sheetId="16" r:id="rId16"/>
    <sheet name="Чебоксарский" sheetId="17" r:id="rId17"/>
    <sheet name="Шемуршинский" sheetId="18" r:id="rId18"/>
    <sheet name="Шумерлинский" sheetId="19" r:id="rId19"/>
    <sheet name="Ядринский" sheetId="20" r:id="rId20"/>
    <sheet name="Яльчикский" sheetId="21" r:id="rId21"/>
    <sheet name="Янтиковский" sheetId="22" r:id="rId22"/>
    <sheet name="г.Алатырь" sheetId="23" r:id="rId23"/>
    <sheet name="г.Канаш" sheetId="24" r:id="rId24"/>
    <sheet name="г.Шумерля" sheetId="25" r:id="rId25"/>
    <sheet name="г.Новочебоксарск" sheetId="26" r:id="rId26"/>
    <sheet name="г.Чебоксары" sheetId="27" r:id="rId27"/>
  </sheets>
  <definedNames>
    <definedName name="dir4." localSheetId="0">'Основной'!#REF!</definedName>
    <definedName name="_xlnm.Print_Area" localSheetId="26">'г.Чебоксары'!$A$3:$B$31</definedName>
  </definedNames>
  <calcPr fullCalcOnLoad="1"/>
</workbook>
</file>

<file path=xl/sharedStrings.xml><?xml version="1.0" encoding="utf-8"?>
<sst xmlns="http://schemas.openxmlformats.org/spreadsheetml/2006/main" count="673" uniqueCount="577">
  <si>
    <t>Наличие всех карт в соответствии с реализуемыми программами по истории или лиценз. демонстр. компьютерного ПО по каждому из курсов истории</t>
  </si>
  <si>
    <t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t>
  </si>
  <si>
    <t>Наличие в здании, где расположено учрежд., собственного (или на усл. договора пользования) лиценз. медкабинета</t>
  </si>
  <si>
    <t>Наличие у учрежд. компьютеров для осуществления образов. процесса из расчета не менее 1 компьютера на 25 учащихся</t>
  </si>
  <si>
    <t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t>
  </si>
  <si>
    <t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t>
  </si>
  <si>
    <t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t>
  </si>
  <si>
    <t>Наличие рабсистемы канализации, а также оборуд-ых в соответствии с СанПиН туалетов</t>
  </si>
  <si>
    <t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t>
  </si>
  <si>
    <t>Наличие у учрежд. действующей пожар. сигнализации и автоматсистемы оповещения людей при пожаре</t>
  </si>
  <si>
    <t>Благоустроенность пришкольной территории (озеленение территории, наличие оборуд-ых мест для отдыха)</t>
  </si>
  <si>
    <t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t>
  </si>
  <si>
    <t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t>
  </si>
  <si>
    <t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t>
  </si>
  <si>
    <t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t>
  </si>
  <si>
    <t>Направление/Наименование показателя</t>
  </si>
  <si>
    <t>4.1.3.1</t>
  </si>
  <si>
    <t>Обеспечение температурного режима в соответствии с СанПиН</t>
  </si>
  <si>
    <t>4.1.3.2</t>
  </si>
  <si>
    <t>4.1.3.3</t>
  </si>
  <si>
    <t>4.1.3.4</t>
  </si>
  <si>
    <t>4.1.3.5</t>
  </si>
  <si>
    <t>Соответствие электропроводки здания современным требованиям безопасности</t>
  </si>
  <si>
    <t>4.1.3.6</t>
  </si>
  <si>
    <t>4.1.3.7</t>
  </si>
  <si>
    <t>4.1.3.8</t>
  </si>
  <si>
    <t>4.1.3.9</t>
  </si>
  <si>
    <t>4.1.3.10</t>
  </si>
  <si>
    <t>4.1.3.11</t>
  </si>
  <si>
    <t>4.1.3.12</t>
  </si>
  <si>
    <t>4.1.3.13</t>
  </si>
  <si>
    <t>Организация горячего питания</t>
  </si>
  <si>
    <t>4.1.6.1</t>
  </si>
  <si>
    <t>4.1.6.2</t>
  </si>
  <si>
    <t>4.1.6.3</t>
  </si>
  <si>
    <t>4.1.6.4</t>
  </si>
  <si>
    <t>4.1.6.5</t>
  </si>
  <si>
    <t>4.1.6.6</t>
  </si>
  <si>
    <t>4.1.6.7</t>
  </si>
  <si>
    <t>4.1.6.8</t>
  </si>
  <si>
    <t>4.1.6.9</t>
  </si>
  <si>
    <t>4.1.6.10</t>
  </si>
  <si>
    <t>№ п/п</t>
  </si>
  <si>
    <t>4.1.4.</t>
  </si>
  <si>
    <t>4.1.5.</t>
  </si>
  <si>
    <t>4.1.8.</t>
  </si>
  <si>
    <t>4.1.9.</t>
  </si>
  <si>
    <t>4.1.10.</t>
  </si>
  <si>
    <t>Цивильская СОШ № 1</t>
  </si>
  <si>
    <t>Цивильская СОШ № 2</t>
  </si>
  <si>
    <t>Малоянгорчинская СОШ</t>
  </si>
  <si>
    <t>Михайловская СОШ</t>
  </si>
  <si>
    <t>Нижнекибексинская ООШ</t>
  </si>
  <si>
    <t>Медикасинская ООШ</t>
  </si>
  <si>
    <t>Вурумсютская ООШ</t>
  </si>
  <si>
    <t>Тувсинская СОШ</t>
  </si>
  <si>
    <t>СОШ п.Опытный</t>
  </si>
  <si>
    <t>Таушкасинская СОШ</t>
  </si>
  <si>
    <t>Булдеевская ООШ</t>
  </si>
  <si>
    <t>Чурачикская СОШ</t>
  </si>
  <si>
    <t>Чиршинская ООШ</t>
  </si>
  <si>
    <t>Чиричкасинская СОШ</t>
  </si>
  <si>
    <t>Первостепановская ООШ</t>
  </si>
  <si>
    <t>Первомайская СОШ</t>
  </si>
  <si>
    <t>Игорварская ООШ</t>
  </si>
  <si>
    <t>Кокшакасинская ООШ</t>
  </si>
  <si>
    <t>Конарская СОШ</t>
  </si>
  <si>
    <t>Богатыревская СОШ</t>
  </si>
  <si>
    <t>Поваркасинская ООШ</t>
  </si>
  <si>
    <t>Всего баллов:</t>
  </si>
  <si>
    <t>Средний балл</t>
  </si>
  <si>
    <t>Марпосадская СОШ № 2</t>
  </si>
  <si>
    <t>Марпосадская СОШ</t>
  </si>
  <si>
    <t>Октябрьская СОШ</t>
  </si>
  <si>
    <t>Гимназия № 1</t>
  </si>
  <si>
    <t>Сутчевская СОШ</t>
  </si>
  <si>
    <t>Сятракасинская СОШ</t>
  </si>
  <si>
    <t>Сюндюковская ООШ</t>
  </si>
  <si>
    <t>Приволжская СОШ</t>
  </si>
  <si>
    <t>Сотниковская ООШ</t>
  </si>
  <si>
    <t>Шоршелская СОШ</t>
  </si>
  <si>
    <t>Эльбарусовская СОШ</t>
  </si>
  <si>
    <t>Кугеевская ООШ</t>
  </si>
  <si>
    <t>Перво-Чурашевская СОШ</t>
  </si>
  <si>
    <t>Бичуринская ООШ</t>
  </si>
  <si>
    <t>Карабашская НШ-ДС</t>
  </si>
  <si>
    <t>Большешигаевская ООШ</t>
  </si>
  <si>
    <t>Орининская СОШ</t>
  </si>
  <si>
    <t>да</t>
  </si>
  <si>
    <t>Оточевская ООШ</t>
  </si>
  <si>
    <t>Нискасинская СОШ</t>
  </si>
  <si>
    <t>Моргаушская СОШ</t>
  </si>
  <si>
    <t>Моргаушский лицей</t>
  </si>
  <si>
    <t>Москакасинская СОШ</t>
  </si>
  <si>
    <t>Вурманкасинская СОШ</t>
  </si>
  <si>
    <t>Сыбайкасинская ООШ</t>
  </si>
  <si>
    <t>Тиушская СОШ</t>
  </si>
  <si>
    <t>Тораевская СОШ</t>
  </si>
  <si>
    <t>Сосновская ООШ</t>
  </si>
  <si>
    <t>Тойгильдинская СОШ</t>
  </si>
  <si>
    <t>Чуманкасинская СОШ</t>
  </si>
  <si>
    <t>Панклейская ООШ</t>
  </si>
  <si>
    <t>Шатракасинская ООШ</t>
  </si>
  <si>
    <t>Шатьмапосинская ООШ</t>
  </si>
  <si>
    <t>Шоркасинская НШ-ДТ</t>
  </si>
  <si>
    <t>Шомиковская ООШ</t>
  </si>
  <si>
    <t>Ярабайкасинская СОШ</t>
  </si>
  <si>
    <t>Юськасинская СОШ</t>
  </si>
  <si>
    <t>Юнгинская СОШ</t>
  </si>
  <si>
    <t>Кашмашская ООШ</t>
  </si>
  <si>
    <t>Адабайская ООШ</t>
  </si>
  <si>
    <t>Кадикасинская НШ-ДТ</t>
  </si>
  <si>
    <t>Калайкасинская СОШ</t>
  </si>
  <si>
    <t>Акрамовская ООШ</t>
  </si>
  <si>
    <t>Ильинская СОШ</t>
  </si>
  <si>
    <t>Анаткасинская НШ-ДТ</t>
  </si>
  <si>
    <t>Большесундырская СОШ</t>
  </si>
  <si>
    <t>Большекарачкинская ООШ</t>
  </si>
  <si>
    <t>Ораушская СОШ</t>
  </si>
  <si>
    <t>Малоушская СОШ</t>
  </si>
  <si>
    <t>Вурман-Кибекская СОШ</t>
  </si>
  <si>
    <t>Вурманкасинская ООШ</t>
  </si>
  <si>
    <t>Вурнарская СОШ № 1</t>
  </si>
  <si>
    <t>Вурнарская СОШ № 2</t>
  </si>
  <si>
    <t>Буртасинская СОШ</t>
  </si>
  <si>
    <t>Тузи-Муратская СОШ</t>
  </si>
  <si>
    <t>Тузи-Сярмусская ООШ</t>
  </si>
  <si>
    <t>Артеменькинская ООШ</t>
  </si>
  <si>
    <t>Хумушская ООШ</t>
  </si>
  <si>
    <t>Санарпосинская СОШ</t>
  </si>
  <si>
    <t>Хирпосинская ООШ</t>
  </si>
  <si>
    <t>Ермошкинская СОШ</t>
  </si>
  <si>
    <t>Чирш-Хирлепская ООШ</t>
  </si>
  <si>
    <t>Шинерская СОШ</t>
  </si>
  <si>
    <t>Янгорчинская СОШ</t>
  </si>
  <si>
    <t>Кумашская ООШ</t>
  </si>
  <si>
    <t>Калининская СОШ</t>
  </si>
  <si>
    <t>Кюстюмерская СОШ</t>
  </si>
  <si>
    <t>Кюльхиринская ООШ</t>
  </si>
  <si>
    <t>Азимсирминская СОШ</t>
  </si>
  <si>
    <t>Кольцовская СОШ</t>
  </si>
  <si>
    <t>Алгазинская СОШ</t>
  </si>
  <si>
    <t>Большеяушская СОШ</t>
  </si>
  <si>
    <t>Мусурминская СОШ</t>
  </si>
  <si>
    <t>Орнарская СОШ</t>
  </si>
  <si>
    <t>Новошептаховская НШ-ДС</t>
  </si>
  <si>
    <t>Староурмарская СОШ</t>
  </si>
  <si>
    <t>Урмарская СОШ № 1</t>
  </si>
  <si>
    <t>Арабосинская СОШ</t>
  </si>
  <si>
    <t>Тансаринская НШ-ДС</t>
  </si>
  <si>
    <t>Тегешевская ООШ</t>
  </si>
  <si>
    <t>Синекинчерская ООШ</t>
  </si>
  <si>
    <t>Хоруйская НШ-ДС</t>
  </si>
  <si>
    <t>Чубаевская ООШ</t>
  </si>
  <si>
    <t>Челкасинская ООШ</t>
  </si>
  <si>
    <t>Шихалыбовская ООШ</t>
  </si>
  <si>
    <t>Шигалинская ООШ</t>
  </si>
  <si>
    <t>Шоркистринская СОШ</t>
  </si>
  <si>
    <t>Кудеснерская ООШ</t>
  </si>
  <si>
    <t>Кульгешевская СОШ</t>
  </si>
  <si>
    <t>Караксирминская НШ-ДС</t>
  </si>
  <si>
    <t>Бишевская НШ-ДС</t>
  </si>
  <si>
    <t>Ковалинская СОШ</t>
  </si>
  <si>
    <t>Большечакинская СОШ</t>
  </si>
  <si>
    <t>Большеяниковская СОШ</t>
  </si>
  <si>
    <t>Мамышская СОШ</t>
  </si>
  <si>
    <t>Вурман-Сюктерская СОШ</t>
  </si>
  <si>
    <t>Туруновская ООШ</t>
  </si>
  <si>
    <t>Тренькасинская СОШ</t>
  </si>
  <si>
    <t>Салайбакасинская ООШ</t>
  </si>
  <si>
    <t>Сятра-Хочехматская СОШ</t>
  </si>
  <si>
    <t>Сятра-Лапсарская ООШ</t>
  </si>
  <si>
    <t>Синьяльская СОШ</t>
  </si>
  <si>
    <t>Синьял-Покровская СОШ</t>
  </si>
  <si>
    <t>Атлашевская СОШ</t>
  </si>
  <si>
    <t>Толиковская СОШ</t>
  </si>
  <si>
    <t>Чурачикская ООШ</t>
  </si>
  <si>
    <t>Чиршкасинская СОШ</t>
  </si>
  <si>
    <t>Чиршкасинская НА-ДС</t>
  </si>
  <si>
    <t>Чемуршинская ООШ</t>
  </si>
  <si>
    <t>Ишакская СОШ</t>
  </si>
  <si>
    <t>Ишлейская СОШ</t>
  </si>
  <si>
    <t>Янышская ООШ</t>
  </si>
  <si>
    <t>Янгильдинская СОШ</t>
  </si>
  <si>
    <t>Абашевская СОШ</t>
  </si>
  <si>
    <t>Кугесьский лицей</t>
  </si>
  <si>
    <t>Кугесьская СОШ № 1</t>
  </si>
  <si>
    <t>Карачуринская ООШ</t>
  </si>
  <si>
    <t>Кшаушская СОШ</t>
  </si>
  <si>
    <t>Акулевская ООШ</t>
  </si>
  <si>
    <t>Икковская ООШ</t>
  </si>
  <si>
    <t>Анат-Кинярская СОШ</t>
  </si>
  <si>
    <t>Большекатрасьская СОШ</t>
  </si>
  <si>
    <t>Нижнетурмышевская НШ-ДС</t>
  </si>
  <si>
    <t>Норваш Шигалинская СОШ</t>
  </si>
  <si>
    <t>Новоахпердинская ООШ</t>
  </si>
  <si>
    <t>Новокотяковская ООШ</t>
  </si>
  <si>
    <t>Туруновская НШ</t>
  </si>
  <si>
    <t>Старотойсинская ООШ</t>
  </si>
  <si>
    <t>Староахпердинская ООШ</t>
  </si>
  <si>
    <t>Старокотяковская НШ-ДС</t>
  </si>
  <si>
    <t>Сугутская СОШ</t>
  </si>
  <si>
    <t>Тарханская СОШ</t>
  </si>
  <si>
    <t>Татарско-Сугутская СОШ</t>
  </si>
  <si>
    <t>Татмыш-Югелевская НШ-ДС</t>
  </si>
  <si>
    <t>Сигачинская ООШ</t>
  </si>
  <si>
    <t>Тойсинская СОШ</t>
  </si>
  <si>
    <t>Чуваш-Ишаковская НШ-ДС</t>
  </si>
  <si>
    <t>Бахтигильдинская ООШ</t>
  </si>
  <si>
    <t>Батыревская СОШ № 1</t>
  </si>
  <si>
    <t>Батыревская СОШ № 2</t>
  </si>
  <si>
    <t>Балабаш-Баишевская СОШ</t>
  </si>
  <si>
    <t>Шаймурзинская СОШ</t>
  </si>
  <si>
    <t>Шыгырданская СОШ</t>
  </si>
  <si>
    <t>Шыгырданская ООШ</t>
  </si>
  <si>
    <t>Яншиховская НОШ</t>
  </si>
  <si>
    <t>Абамзинская НШ-ДС</t>
  </si>
  <si>
    <t>Красномайская НОШ</t>
  </si>
  <si>
    <t>Первомайский ЦО</t>
  </si>
  <si>
    <t>Кзыл-Чишминская ООШ</t>
  </si>
  <si>
    <t>Кзыл-Камышская ГШ-ДС</t>
  </si>
  <si>
    <t>Кокшановская НШ-ДС</t>
  </si>
  <si>
    <t>Именевская НОШ</t>
  </si>
  <si>
    <t>Алманчиковская СОШ</t>
  </si>
  <si>
    <t>Большечеменевская СОШ</t>
  </si>
  <si>
    <t>Полевобикшикская СОШ</t>
  </si>
  <si>
    <t>Долгоостровская СОШ</t>
  </si>
  <si>
    <t>Туванская ООШ</t>
  </si>
  <si>
    <t>Торханская ООШ</t>
  </si>
  <si>
    <t>Ходарская гимназия</t>
  </si>
  <si>
    <t>Шумерлинская СОШ</t>
  </si>
  <si>
    <t>Юманайская СОШ</t>
  </si>
  <si>
    <t>Краснооктябрьская СОШ</t>
  </si>
  <si>
    <t>Егоркинская СОШ</t>
  </si>
  <si>
    <t>Алгашинская СОШ</t>
  </si>
  <si>
    <t>Малобуяновская ООШ</t>
  </si>
  <si>
    <t>Старочукальская СОШ</t>
  </si>
  <si>
    <t>Трехбалтаевская СОШ</t>
  </si>
  <si>
    <t>Трех-Изб-Шемуршинская ООШ</t>
  </si>
  <si>
    <t>Асановская НШ-ДС</t>
  </si>
  <si>
    <t>Чукальская ООШ</t>
  </si>
  <si>
    <t>Чепкас-Никольская СОШ</t>
  </si>
  <si>
    <t>Байдеряковская ООШ</t>
  </si>
  <si>
    <t>Шемуршинская СОШ</t>
  </si>
  <si>
    <t>Бичурга-Баишевская СОШ</t>
  </si>
  <si>
    <t>Карабай-Шемуршинская СОШ</t>
  </si>
  <si>
    <t>Большебуяновская СОШ</t>
  </si>
  <si>
    <t>Малокарачкинская СОШ</t>
  </si>
  <si>
    <t>Николаевская СОШ</t>
  </si>
  <si>
    <t>Верхнеачакская СОШ</t>
  </si>
  <si>
    <t>Старотиньгешская СОШ</t>
  </si>
  <si>
    <t>СОШ № 2</t>
  </si>
  <si>
    <t>СОШ № 3</t>
  </si>
  <si>
    <t>Селоядринская СОШ</t>
  </si>
  <si>
    <t>Асламсская ООШ</t>
  </si>
  <si>
    <t>Хочашевская СОШ</t>
  </si>
  <si>
    <t>Советская СОШ</t>
  </si>
  <si>
    <t>Чебаковская ООШ</t>
  </si>
  <si>
    <t>Лапракасинская ООШ</t>
  </si>
  <si>
    <t>Засурская ООШ</t>
  </si>
  <si>
    <t>Балдаевская СОШ</t>
  </si>
  <si>
    <t>Ядринская НГИ</t>
  </si>
  <si>
    <t>Ювановская СОШ</t>
  </si>
  <si>
    <t>Янымовская ООШ</t>
  </si>
  <si>
    <t>Персирланская ООШ</t>
  </si>
  <si>
    <t>Кудашская ООШ</t>
  </si>
  <si>
    <t>Кукшумская ООШ</t>
  </si>
  <si>
    <t>Кильдишевская ООШ</t>
  </si>
  <si>
    <t>Большесундырская ООШ</t>
  </si>
  <si>
    <t>Большечурашевская СОШ</t>
  </si>
  <si>
    <t>Малотаябинская СОШ</t>
  </si>
  <si>
    <t>Новотинчуринская ООШ</t>
  </si>
  <si>
    <t>Новошимкусская СОШ</t>
  </si>
  <si>
    <t>Новобайбатыревская СОШ</t>
  </si>
  <si>
    <t>Новобайдеряковская ООШ</t>
  </si>
  <si>
    <t>Староянашевская ООШ</t>
  </si>
  <si>
    <t>Уразмаметевская НШ-ДС</t>
  </si>
  <si>
    <t>Сабанчинская ООШ</t>
  </si>
  <si>
    <t>Аранчеевская ООШ</t>
  </si>
  <si>
    <t>Лащ-Таябинская СОШ</t>
  </si>
  <si>
    <t>Байдеряковская СОШ</t>
  </si>
  <si>
    <t>Байглычевская СОШ</t>
  </si>
  <si>
    <t>Шемалаковская ООШ</t>
  </si>
  <si>
    <t>Эшмикеевская ООШ</t>
  </si>
  <si>
    <t>Яманчуринская ООШ</t>
  </si>
  <si>
    <t>Яльчикская СОШ</t>
  </si>
  <si>
    <t>Янтиковская ООШ</t>
  </si>
  <si>
    <t>Кушелгинская ООШ</t>
  </si>
  <si>
    <t>Кильдюшевская СОШ</t>
  </si>
  <si>
    <t>Белоозерская ООШ</t>
  </si>
  <si>
    <t>Кошки-Куликеевская СОШ</t>
  </si>
  <si>
    <t>Большетаябинская ООШ</t>
  </si>
  <si>
    <t>Больше-Яльчикская СОШ</t>
  </si>
  <si>
    <t>Можарская СОШ</t>
  </si>
  <si>
    <t>Новобуяновская СОШ</t>
  </si>
  <si>
    <t>Турмышская СОШ</t>
  </si>
  <si>
    <t>Тюмеревская СОШ</t>
  </si>
  <si>
    <t>Чутеевская СОШ</t>
  </si>
  <si>
    <t>Шимкусская СОШ</t>
  </si>
  <si>
    <t>Янтиковская СОШ</t>
  </si>
  <si>
    <t>Яншихово-Норвашская СОШ</t>
  </si>
  <si>
    <t>Беляевская НОШ</t>
  </si>
  <si>
    <t>Алдировская СОШ</t>
  </si>
  <si>
    <t>Индырчская СОШ</t>
  </si>
  <si>
    <t>Малокармалинская СОШ</t>
  </si>
  <si>
    <t>Новочурашевская СОШ</t>
  </si>
  <si>
    <t>Нововыслинская ООШ</t>
  </si>
  <si>
    <t>Бугуяновская ООШ</t>
  </si>
  <si>
    <t>Буинская СОШ</t>
  </si>
  <si>
    <t>Хормалинская СОШ</t>
  </si>
  <si>
    <t>Тойсипаразусинская ООШ</t>
  </si>
  <si>
    <t>Хомбусьбатыревская НОШ</t>
  </si>
  <si>
    <t>Чуваштимяшская СОШ</t>
  </si>
  <si>
    <t>Ширтанская ООШ</t>
  </si>
  <si>
    <t>Ибресинская СОШ № 1</t>
  </si>
  <si>
    <t>Ибресинская СОШ № 2</t>
  </si>
  <si>
    <t>Липовская СОШ</t>
  </si>
  <si>
    <t>Березовская ООШ</t>
  </si>
  <si>
    <t>Климовская СОШ</t>
  </si>
  <si>
    <t>Айбечская СОШ</t>
  </si>
  <si>
    <t>Андреевская ООШ</t>
  </si>
  <si>
    <t>Большеабакасинская СОШ</t>
  </si>
  <si>
    <t>Итого:</t>
  </si>
  <si>
    <t>Рейтинг школ Батыревского района по условиям, соответствующим современным требованиям</t>
  </si>
  <si>
    <t>Рейтинг школ Вурнарского района по условиям, соответствующим современным требованиям</t>
  </si>
  <si>
    <t>Рейтинг школ Шемуршинского района по условиям, соответствующим современным требованиям</t>
  </si>
  <si>
    <t>Рейтинг школ Шумерлинского района по условиям, соответствующим современным требованиям</t>
  </si>
  <si>
    <t>Рейтинг школ Ядринского района по условиям, соответствующим современным требованиям</t>
  </si>
  <si>
    <t>Рейтинг школ Яльчикскго района по условиям, соответствующим современным требованиям</t>
  </si>
  <si>
    <t>Рейтинг школ Янтиковского района по условиям, соответствующим современным требованиям</t>
  </si>
  <si>
    <t>Рейтинг школ Алатырского района по условиям, соответствующим современным требованиям</t>
  </si>
  <si>
    <t>Рейтинг школ Аликовского района по условиям, соответствующим современным требованиям</t>
  </si>
  <si>
    <t>Рейтинг школ Ибресинского района по условиям, соответствующим современным требованиям</t>
  </si>
  <si>
    <t>Рейтинг школ Канашского района по условиям, соответствующим современным требованиям</t>
  </si>
  <si>
    <t>Рейтинг школ Козловского района по условиям, соответствующим современным требованиям</t>
  </si>
  <si>
    <t>Рейтинг школ Комсомольского района по условиям, соответствующим современным требованиям</t>
  </si>
  <si>
    <t>Рейтинг школ Красноармейского района по условиям, соответствующим современным требованиям</t>
  </si>
  <si>
    <t>Рейтинг школ Красночетайского района по условиям, соответствующим современным требованиям</t>
  </si>
  <si>
    <t>Рейтинг школ Марпосадского района по условиям, соответствующим современным требованиям</t>
  </si>
  <si>
    <t>Рейтинг школ Моргаушского района по условиям, соответствующим современным требованиям</t>
  </si>
  <si>
    <t>Рейтинг школ Порецкого района по условиям, соответствующим современным требованиям</t>
  </si>
  <si>
    <t>Рейтинг школ Урмарского района по условиям, соответствующим современным требованиям</t>
  </si>
  <si>
    <t>Рейтинг школ Цивильского района по условиям, соответствующим современным требованиям</t>
  </si>
  <si>
    <t>Рейтинг школ Чебоксарского района по условиям, соответствующим современным требованиям</t>
  </si>
  <si>
    <t>Рейтинг школ г. Алатырь по условиям, соответствующим современным требованиям</t>
  </si>
  <si>
    <t>Рейтинг школ г. Канаш по условиям, соответствующим современным требованиям</t>
  </si>
  <si>
    <t>Рейтинг школ г. Шумерля по условиям, соответствующим современным требованиям</t>
  </si>
  <si>
    <t>Рейтинг школ г. Новочебоксарск по условиям, соответствующим современным требованиям</t>
  </si>
  <si>
    <t>Рейтинг школ г. Чебоксары по условиям, соответствующим современным требованиям</t>
  </si>
  <si>
    <t>Новоатайская СОШ</t>
  </si>
  <si>
    <t>Верхнеаккозинская СОШ</t>
  </si>
  <si>
    <t>Атнарская СОШ</t>
  </si>
  <si>
    <t>Хозанкинская ООШ</t>
  </si>
  <si>
    <t>Баймашская НШ-ДС</t>
  </si>
  <si>
    <t>Пандиковская НШ-ДС</t>
  </si>
  <si>
    <t>Штанашская ООШ</t>
  </si>
  <si>
    <t>Шолинская ООШ</t>
  </si>
  <si>
    <t>Красночетайская СОШ</t>
  </si>
  <si>
    <t>Питеркинская СОШ</t>
  </si>
  <si>
    <t>Кумаркинская НШ-ДС</t>
  </si>
  <si>
    <t>Ижекейская НШ-ДС</t>
  </si>
  <si>
    <t>Большеатменская СОШ</t>
  </si>
  <si>
    <t>Всего балло:</t>
  </si>
  <si>
    <t>Траковская ЧНГ</t>
  </si>
  <si>
    <t>Исаковская СОШ</t>
  </si>
  <si>
    <t>Убеевская СОШ</t>
  </si>
  <si>
    <t>Чадукасинская СОШ</t>
  </si>
  <si>
    <t>Шивбосинская ООШ</t>
  </si>
  <si>
    <t>Яманакская НШ-ДС</t>
  </si>
  <si>
    <t>Яншихово-Челлинская СОШ</t>
  </si>
  <si>
    <t>Янгасинская НОШ</t>
  </si>
  <si>
    <t>Красноармейская СОШ № 2</t>
  </si>
  <si>
    <t>Караевская СОШ</t>
  </si>
  <si>
    <t>Пикшикская СОШ</t>
  </si>
  <si>
    <t>Именевская СОШ</t>
  </si>
  <si>
    <t>Алманчинская СОШ</t>
  </si>
  <si>
    <t>Большешатьминская СОШ</t>
  </si>
  <si>
    <t>Напольнокотякская СОШ</t>
  </si>
  <si>
    <t>Малобикшихская СОШ</t>
  </si>
  <si>
    <t>Малокибечская ООШ</t>
  </si>
  <si>
    <t>Оженарская ООШ</t>
  </si>
  <si>
    <t>Новоурюмовская ООШ</t>
  </si>
  <si>
    <t>Новочелкасинская СОШ</t>
  </si>
  <si>
    <t>Новоачакасинская ООШ</t>
  </si>
  <si>
    <t>Мокринская НШ-ДС</t>
  </si>
  <si>
    <t>Вутабосинская СОШ</t>
  </si>
  <si>
    <t>Вурманянишевская ООШ</t>
  </si>
  <si>
    <t>Верхнеяндобинская НШ-ДС</t>
  </si>
  <si>
    <t>Хучельская ООШ</t>
  </si>
  <si>
    <t>Сугайкасинская СОШ</t>
  </si>
  <si>
    <t>Среднетатмышская СОШ</t>
  </si>
  <si>
    <t>Среднекибечская СОШ</t>
  </si>
  <si>
    <t>Ухманская СОШ</t>
  </si>
  <si>
    <t>Сеспельская СОШ</t>
  </si>
  <si>
    <t>Атнашевская ООШ</t>
  </si>
  <si>
    <t>Тобурдановская СОШ</t>
  </si>
  <si>
    <t>Чагасьская СОШ</t>
  </si>
  <si>
    <t>Ачакасинская СОШ</t>
  </si>
  <si>
    <t>Байгильдинская СОШ</t>
  </si>
  <si>
    <t>Шакуловская ООШ</t>
  </si>
  <si>
    <t>Шихазанская СОШ</t>
  </si>
  <si>
    <t>Шибылгинская СОШ</t>
  </si>
  <si>
    <t>Шоркасинская СОШ</t>
  </si>
  <si>
    <t>Ямашевская СОШ</t>
  </si>
  <si>
    <t>Янгличская СОШ</t>
  </si>
  <si>
    <t>Яндоушская НШ-ДС</t>
  </si>
  <si>
    <t>Караклинская СОШ</t>
  </si>
  <si>
    <t>Кармамейская ООШ</t>
  </si>
  <si>
    <t>Кошноруйская ООШ</t>
  </si>
  <si>
    <t>Большебикшихская СОШ</t>
  </si>
  <si>
    <t>Нюргечинская СОШ</t>
  </si>
  <si>
    <t>Нижнетимерчеевская ООШ</t>
  </si>
  <si>
    <t>Нижние Юртли Шигалинская НШ-ДС</t>
  </si>
  <si>
    <t>Нововыслинская НШ-ДС</t>
  </si>
  <si>
    <t>Новомуратская СОШ</t>
  </si>
  <si>
    <t>Старочелны-Сюрбеевская СОШ</t>
  </si>
  <si>
    <t>Старовыслинская СОШ</t>
  </si>
  <si>
    <t>Урмаевская СОШ</t>
  </si>
  <si>
    <t>Урмаевская ООШ</t>
  </si>
  <si>
    <t>Асановская СОШ</t>
  </si>
  <si>
    <t>Сюрбей-Токаевская ООШ</t>
  </si>
  <si>
    <t>Токаевская СОШ</t>
  </si>
  <si>
    <t>Чичканская ООШ</t>
  </si>
  <si>
    <t>Шераутская СОШ</t>
  </si>
  <si>
    <t>Комсомольская СОШ № 1</t>
  </si>
  <si>
    <t>Комсомольская СОШ № 2</t>
  </si>
  <si>
    <t>Александровская ООШ</t>
  </si>
  <si>
    <t>Починокбыбытьская НОШ</t>
  </si>
  <si>
    <t>Починокинельская СОШ</t>
  </si>
  <si>
    <t>Полевошептаховская СОШ</t>
  </si>
  <si>
    <t>Полевояушская СОШ</t>
  </si>
  <si>
    <t>Тюрлеминская СОШ</t>
  </si>
  <si>
    <t>Солдыбаевская СОШ</t>
  </si>
  <si>
    <t>Байгуловская СОШ</t>
  </si>
  <si>
    <t>Янтиковская НШ-ДС</t>
  </si>
  <si>
    <t>Янгильдинская ООШ</t>
  </si>
  <si>
    <t>Карачевская ООШ</t>
  </si>
  <si>
    <t>Карамышевская СОШ</t>
  </si>
  <si>
    <t>Козловская СОШ № 2</t>
  </si>
  <si>
    <t>Козловская СОШ № 3</t>
  </si>
  <si>
    <t>Козловская СОШ № 1</t>
  </si>
  <si>
    <t>Еметкинская СОШ</t>
  </si>
  <si>
    <t>Андреево-Базарская СОШ</t>
  </si>
  <si>
    <t>Миренская СОШ</t>
  </si>
  <si>
    <t>Междуреченская СОШ</t>
  </si>
  <si>
    <t>Новоайбесинская СОШ</t>
  </si>
  <si>
    <t>Восходская ООШ</t>
  </si>
  <si>
    <t>Сурско-Майданская ООШ</t>
  </si>
  <si>
    <t>Атратская СОШ</t>
  </si>
  <si>
    <t>Староайбесинская СОШ</t>
  </si>
  <si>
    <t>Стемасская СОШ</t>
  </si>
  <si>
    <t>Ахматовская СОШ</t>
  </si>
  <si>
    <t>Сойгинская СОШ</t>
  </si>
  <si>
    <t>Чуварлейская СОШ</t>
  </si>
  <si>
    <t>Явлейская ООШ</t>
  </si>
  <si>
    <t>Кувакинская гимназия</t>
  </si>
  <si>
    <t>Иваньково-Ленинская СОШ</t>
  </si>
  <si>
    <t>Кирская СОШ</t>
  </si>
  <si>
    <t>Алтышевская СОШ</t>
  </si>
  <si>
    <t>Алтышевская ООШ</t>
  </si>
  <si>
    <t>Волтанская ООШ</t>
  </si>
  <si>
    <t>Ефремкасинская ООШ</t>
  </si>
  <si>
    <t>Таутовская СОШ</t>
  </si>
  <si>
    <t>Раскильдинская СОШ</t>
  </si>
  <si>
    <t>Теневская ООШ</t>
  </si>
  <si>
    <t>Чувашско-Сорминская СОШ</t>
  </si>
  <si>
    <t>Шумшевская СОШ</t>
  </si>
  <si>
    <t>Яндобинская СОШ</t>
  </si>
  <si>
    <t>Питишевская СОШ</t>
  </si>
  <si>
    <t>Карачуринская СОШ</t>
  </si>
  <si>
    <t>Илгышевская СОШ</t>
  </si>
  <si>
    <t>Аликовская СОШ</t>
  </si>
  <si>
    <t>Большеямашевская СОШ</t>
  </si>
  <si>
    <t>Большевыльская СОШ</t>
  </si>
  <si>
    <t>Напольновская СОШ</t>
  </si>
  <si>
    <t>Мишуковская ООШ</t>
  </si>
  <si>
    <t>Никулинская ООШ</t>
  </si>
  <si>
    <t>Октябрьская ООШ</t>
  </si>
  <si>
    <t>Турдаковская ООШ</t>
  </si>
  <si>
    <t>Сыресинская ООШ</t>
  </si>
  <si>
    <t>Ряпинская ООШ</t>
  </si>
  <si>
    <t>Сиявская ООШ</t>
  </si>
  <si>
    <t>Семеновская СОШ</t>
  </si>
  <si>
    <t>Кудеихинская СОШ</t>
  </si>
  <si>
    <t>Козловская ООШ</t>
  </si>
  <si>
    <t>Анастасовская СОШ</t>
  </si>
  <si>
    <t>Порецкая СОШ</t>
  </si>
  <si>
    <t>ООШ № 10</t>
  </si>
  <si>
    <t>ООШ № 2</t>
  </si>
  <si>
    <t>ООШ им. Бабакина</t>
  </si>
  <si>
    <t>Гимназия № 6</t>
  </si>
  <si>
    <t>СОШ № 11</t>
  </si>
  <si>
    <t>СОШ № 12</t>
  </si>
  <si>
    <t>СОШ № 13</t>
  </si>
  <si>
    <t>СОШ № 14</t>
  </si>
  <si>
    <t>СОШ № 16</t>
  </si>
  <si>
    <t>СОШ № 17</t>
  </si>
  <si>
    <t>СОШ № 19</t>
  </si>
  <si>
    <t>СОШ № 20</t>
  </si>
  <si>
    <t>СОШ № 4</t>
  </si>
  <si>
    <t>СОШ № 5</t>
  </si>
  <si>
    <t>СОШ № 8</t>
  </si>
  <si>
    <t>СОШ № 9</t>
  </si>
  <si>
    <t>Лицей № 18</t>
  </si>
  <si>
    <t>Гимназия № 8</t>
  </si>
  <si>
    <t>СОШ № 1</t>
  </si>
  <si>
    <t>СОШ № 6</t>
  </si>
  <si>
    <t>СОШ № 10</t>
  </si>
  <si>
    <t>Лицей им. Кабалина</t>
  </si>
  <si>
    <t>СОШ № 7</t>
  </si>
  <si>
    <t>ЦО № 5</t>
  </si>
  <si>
    <t>ООШ № 25</t>
  </si>
  <si>
    <t>НШ-ДС п.Лапсары</t>
  </si>
  <si>
    <t>НОШ № 1</t>
  </si>
  <si>
    <t>Гимназия № 2</t>
  </si>
  <si>
    <t>Гимназия № 4</t>
  </si>
  <si>
    <t>Гимназия № 5</t>
  </si>
  <si>
    <t>Гимназия № 46</t>
  </si>
  <si>
    <t>СОШ № 18</t>
  </si>
  <si>
    <t>СОШ № 22</t>
  </si>
  <si>
    <t>СОШ № 23</t>
  </si>
  <si>
    <t>СОШ № 24</t>
  </si>
  <si>
    <t>СОШ № 27</t>
  </si>
  <si>
    <t>СОШ № 28</t>
  </si>
  <si>
    <t>СОШ № 29</t>
  </si>
  <si>
    <t>СОШ № 30</t>
  </si>
  <si>
    <t>СОШ № 31</t>
  </si>
  <si>
    <t>СОШ № 33</t>
  </si>
  <si>
    <t>СОШ № 35</t>
  </si>
  <si>
    <t>СОШ № 36</t>
  </si>
  <si>
    <t>СОШ № 37</t>
  </si>
  <si>
    <t>СОШ № 38</t>
  </si>
  <si>
    <t>СОШ № 39</t>
  </si>
  <si>
    <t>СОШ № 40</t>
  </si>
  <si>
    <t>СОШ № 41</t>
  </si>
  <si>
    <t>СОШ № 42</t>
  </si>
  <si>
    <t>СОШ № 43</t>
  </si>
  <si>
    <t>СОШ № 45</t>
  </si>
  <si>
    <t>СОШ № 47</t>
  </si>
  <si>
    <t>СОШ № 48</t>
  </si>
  <si>
    <t>СОШ № 49</t>
  </si>
  <si>
    <t>СОШ № 50</t>
  </si>
  <si>
    <t>СОШ № 52</t>
  </si>
  <si>
    <t>СОШ № 53</t>
  </si>
  <si>
    <t>СОШ № 54</t>
  </si>
  <si>
    <t>СОШ № 55</t>
  </si>
  <si>
    <t>СОШ № 56</t>
  </si>
  <si>
    <t>СОШ № 57</t>
  </si>
  <si>
    <t>СОШ № 59</t>
  </si>
  <si>
    <t>СОШ № 60</t>
  </si>
  <si>
    <t>СОШ № 61</t>
  </si>
  <si>
    <t>СОШ № 62</t>
  </si>
  <si>
    <t>СОШ № 63</t>
  </si>
  <si>
    <t>СОШ № 64</t>
  </si>
  <si>
    <t>РЛИ им. Лебедева</t>
  </si>
  <si>
    <t>Чандровская НШ</t>
  </si>
  <si>
    <t>Заволжская СОШ</t>
  </si>
  <si>
    <t>Лицей № 2</t>
  </si>
  <si>
    <t>Лицей № 3</t>
  </si>
  <si>
    <t>Лицей № 4</t>
  </si>
  <si>
    <t>Лицей № 44</t>
  </si>
  <si>
    <t>Кадетская школа</t>
  </si>
  <si>
    <t>В школе отсутствуют классы наполняемостью более 25 чел.</t>
  </si>
  <si>
    <t>Обеспеченность программ профильного обучения и предпрофильной подготовки учителями не ниже 2 квалиф. категории</t>
  </si>
  <si>
    <t>Наличие у учрежд. собственной (или на усл. договора пользования) столовой или зала для приёма пищи площадью в соответствии с СанПиН</t>
  </si>
  <si>
    <t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t>
  </si>
  <si>
    <t>Наличие в учрежд. действующей охраны (кнопка экстренного вызова милиции, охранники или сторожа)</t>
  </si>
  <si>
    <t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t>
  </si>
  <si>
    <t>Наличие в учрежд. каб. химии с вытяжкой и подводкой воды к партам учащихся и лаборантской (для школ, имеющих классы старше 7-го)</t>
  </si>
  <si>
    <t>Наличие у учрежд. мультимедийных проекторов</t>
  </si>
  <si>
    <t>Наличие у учрежд. интерактивных досок</t>
  </si>
  <si>
    <t>Полная обеспеченность образов. процесса учителями в соответствии со специальностью</t>
  </si>
  <si>
    <t>Да - 1</t>
  </si>
  <si>
    <t>Нет - 0</t>
  </si>
  <si>
    <t>Примечание:</t>
  </si>
  <si>
    <t>Мижеркасинская ООШ</t>
  </si>
  <si>
    <t>Испуханская НШ-ДС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</si>
</sst>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2" fontId="2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textRotation="90" wrapText="1"/>
    </xf>
    <xf numFmtId="0" fontId="2" fillId="2" borderId="0" xfId="0" applyFont="1" applyFill="1" applyAlignment="1">
      <alignment/>
    </xf>
    <xf numFmtId="10" fontId="0" fillId="0" borderId="1" xfId="0" applyNumberForma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0" fontId="0" fillId="0" borderId="0" xfId="0" applyNumberForma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6"/>
  <sheetViews>
    <sheetView workbookViewId="0" topLeftCell="P1">
      <selection activeCell="B40" sqref="B40"/>
    </sheetView>
  </sheetViews>
  <sheetFormatPr defaultColWidth="9.00390625" defaultRowHeight="12.75"/>
  <cols>
    <col min="1" max="1" width="7.75390625" style="0" bestFit="1" customWidth="1"/>
    <col min="2" max="2" width="80.875" style="0" customWidth="1"/>
  </cols>
  <sheetData>
    <row r="3" spans="1:2" ht="12.75">
      <c r="A3" t="s">
        <v>42</v>
      </c>
      <c r="B3" t="s">
        <v>15</v>
      </c>
    </row>
    <row r="4" spans="1:2" ht="12.75">
      <c r="A4" s="1" t="s">
        <v>16</v>
      </c>
      <c r="B4" s="2" t="s">
        <v>17</v>
      </c>
    </row>
    <row r="5" spans="1:2" ht="25.5">
      <c r="A5" s="1" t="s">
        <v>18</v>
      </c>
      <c r="B5" s="2" t="s">
        <v>6</v>
      </c>
    </row>
    <row r="6" spans="1:2" ht="12.75">
      <c r="A6" s="1" t="s">
        <v>19</v>
      </c>
      <c r="B6" s="2" t="s">
        <v>7</v>
      </c>
    </row>
    <row r="7" spans="1:2" ht="25.5">
      <c r="A7" s="1" t="s">
        <v>20</v>
      </c>
      <c r="B7" s="2" t="s">
        <v>8</v>
      </c>
    </row>
    <row r="8" spans="1:2" ht="12.75">
      <c r="A8" s="1" t="s">
        <v>21</v>
      </c>
      <c r="B8" s="2" t="s">
        <v>22</v>
      </c>
    </row>
    <row r="9" spans="1:2" ht="25.5">
      <c r="A9" s="1" t="s">
        <v>23</v>
      </c>
      <c r="B9" s="2" t="s">
        <v>564</v>
      </c>
    </row>
    <row r="10" spans="1:2" ht="51">
      <c r="A10" s="1" t="s">
        <v>24</v>
      </c>
      <c r="B10" s="2" t="s">
        <v>565</v>
      </c>
    </row>
    <row r="11" spans="1:2" ht="25.5">
      <c r="A11" s="1" t="s">
        <v>25</v>
      </c>
      <c r="B11" s="2" t="s">
        <v>9</v>
      </c>
    </row>
    <row r="12" spans="1:2" ht="25.5">
      <c r="A12" s="1" t="s">
        <v>26</v>
      </c>
      <c r="B12" s="2" t="s">
        <v>566</v>
      </c>
    </row>
    <row r="13" spans="1:2" ht="76.5">
      <c r="A13" s="1" t="s">
        <v>27</v>
      </c>
      <c r="B13" s="2" t="s">
        <v>4</v>
      </c>
    </row>
    <row r="14" spans="1:2" ht="38.25">
      <c r="A14" s="1" t="s">
        <v>28</v>
      </c>
      <c r="B14" s="2" t="s">
        <v>567</v>
      </c>
    </row>
    <row r="15" spans="1:2" ht="25.5">
      <c r="A15" s="1" t="s">
        <v>29</v>
      </c>
      <c r="B15" s="2" t="s">
        <v>568</v>
      </c>
    </row>
    <row r="16" spans="1:2" ht="25.5">
      <c r="A16" s="1" t="s">
        <v>30</v>
      </c>
      <c r="B16" s="2" t="s">
        <v>10</v>
      </c>
    </row>
    <row r="17" spans="1:2" ht="12.75">
      <c r="A17" s="1" t="s">
        <v>43</v>
      </c>
      <c r="B17" s="2" t="s">
        <v>31</v>
      </c>
    </row>
    <row r="18" spans="1:2" ht="25.5">
      <c r="A18" s="1" t="s">
        <v>44</v>
      </c>
      <c r="B18" s="2" t="s">
        <v>2</v>
      </c>
    </row>
    <row r="19" spans="1:2" ht="25.5">
      <c r="A19" s="1" t="s">
        <v>32</v>
      </c>
      <c r="B19" s="2" t="s">
        <v>3</v>
      </c>
    </row>
    <row r="20" spans="1:2" ht="12.75">
      <c r="A20" s="1" t="s">
        <v>33</v>
      </c>
      <c r="B20" s="2" t="s">
        <v>569</v>
      </c>
    </row>
    <row r="21" spans="1:2" ht="12.75">
      <c r="A21" s="1" t="s">
        <v>34</v>
      </c>
      <c r="B21" s="2" t="s">
        <v>570</v>
      </c>
    </row>
    <row r="22" spans="1:2" ht="38.25">
      <c r="A22" s="1" t="s">
        <v>35</v>
      </c>
      <c r="B22" s="2" t="s">
        <v>11</v>
      </c>
    </row>
    <row r="23" spans="1:2" ht="38.25">
      <c r="A23" s="1" t="s">
        <v>36</v>
      </c>
      <c r="B23" s="2" t="s">
        <v>5</v>
      </c>
    </row>
    <row r="24" spans="1:2" ht="63.75">
      <c r="A24" s="1" t="s">
        <v>37</v>
      </c>
      <c r="B24" s="2" t="s">
        <v>12</v>
      </c>
    </row>
    <row r="25" spans="1:2" ht="51">
      <c r="A25" s="1" t="s">
        <v>38</v>
      </c>
      <c r="B25" s="2" t="s">
        <v>13</v>
      </c>
    </row>
    <row r="26" spans="1:2" ht="63.75">
      <c r="A26" s="1" t="s">
        <v>39</v>
      </c>
      <c r="B26" s="2" t="s">
        <v>14</v>
      </c>
    </row>
    <row r="27" spans="1:2" ht="25.5">
      <c r="A27" s="1" t="s">
        <v>40</v>
      </c>
      <c r="B27" s="2" t="s">
        <v>1</v>
      </c>
    </row>
    <row r="28" spans="1:2" ht="25.5">
      <c r="A28" s="1" t="s">
        <v>41</v>
      </c>
      <c r="B28" s="2" t="s">
        <v>0</v>
      </c>
    </row>
    <row r="29" spans="1:2" ht="12.75">
      <c r="A29" s="1" t="s">
        <v>45</v>
      </c>
      <c r="B29" s="2" t="s">
        <v>571</v>
      </c>
    </row>
    <row r="30" spans="1:2" ht="25.5">
      <c r="A30" s="1" t="s">
        <v>46</v>
      </c>
      <c r="B30" s="2" t="s">
        <v>563</v>
      </c>
    </row>
    <row r="31" spans="1:2" ht="12.75">
      <c r="A31" s="1" t="s">
        <v>47</v>
      </c>
      <c r="B31" s="2" t="s">
        <v>562</v>
      </c>
    </row>
    <row r="32" ht="12.75">
      <c r="B32" t="s">
        <v>322</v>
      </c>
    </row>
    <row r="34" ht="12.75">
      <c r="B34" s="48" t="s">
        <v>574</v>
      </c>
    </row>
    <row r="35" ht="12.75">
      <c r="B35" s="48" t="s">
        <v>572</v>
      </c>
    </row>
    <row r="36" ht="12.75">
      <c r="B36" s="48" t="s">
        <v>573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28">
      <selection activeCell="M39" sqref="M39"/>
    </sheetView>
  </sheetViews>
  <sheetFormatPr defaultColWidth="9.00390625" defaultRowHeight="12.75"/>
  <cols>
    <col min="1" max="1" width="7.625" style="21" customWidth="1"/>
    <col min="2" max="2" width="26.375" style="21" customWidth="1"/>
    <col min="3" max="16384" width="7.625" style="21" customWidth="1"/>
  </cols>
  <sheetData>
    <row r="1" ht="12.75">
      <c r="A1" s="42" t="s">
        <v>336</v>
      </c>
    </row>
    <row r="3" spans="1:17" s="40" customFormat="1" ht="63.7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363</v>
      </c>
      <c r="D3" s="46" t="s">
        <v>364</v>
      </c>
      <c r="E3" s="46" t="s">
        <v>365</v>
      </c>
      <c r="F3" s="46" t="s">
        <v>366</v>
      </c>
      <c r="G3" s="46" t="s">
        <v>367</v>
      </c>
      <c r="H3" s="46" t="s">
        <v>368</v>
      </c>
      <c r="I3" s="46" t="s">
        <v>369</v>
      </c>
      <c r="J3" s="46" t="s">
        <v>370</v>
      </c>
      <c r="K3" s="46" t="s">
        <v>371</v>
      </c>
      <c r="L3" s="46" t="s">
        <v>372</v>
      </c>
      <c r="M3" s="46" t="s">
        <v>373</v>
      </c>
      <c r="N3" s="46" t="s">
        <v>374</v>
      </c>
      <c r="O3" s="46" t="s">
        <v>375</v>
      </c>
      <c r="P3" s="46" t="s">
        <v>376</v>
      </c>
      <c r="Q3" s="46" t="s">
        <v>70</v>
      </c>
    </row>
    <row r="4" spans="1:17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/>
    </row>
    <row r="5" spans="1:17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/>
    </row>
    <row r="6" spans="1:17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/>
    </row>
    <row r="7" spans="1:17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/>
    </row>
    <row r="8" spans="1:17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/>
    </row>
    <row r="9" spans="1:17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/>
    </row>
    <row r="10" spans="1:17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0</v>
      </c>
      <c r="H10" s="27">
        <v>0</v>
      </c>
      <c r="I10" s="27">
        <v>1</v>
      </c>
      <c r="J10" s="27">
        <v>0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</row>
    <row r="11" spans="1:17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0</v>
      </c>
      <c r="H11" s="27">
        <v>0</v>
      </c>
      <c r="I11" s="27">
        <v>1</v>
      </c>
      <c r="J11" s="27">
        <v>0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/>
    </row>
    <row r="12" spans="1:17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0</v>
      </c>
      <c r="F12" s="27">
        <v>1</v>
      </c>
      <c r="G12" s="27">
        <v>1</v>
      </c>
      <c r="H12" s="27">
        <v>1</v>
      </c>
      <c r="I12" s="27">
        <v>1</v>
      </c>
      <c r="J12" s="27">
        <v>0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</row>
    <row r="13" spans="1:17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/>
    </row>
    <row r="14" spans="1:17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0</v>
      </c>
      <c r="I14" s="27">
        <v>1</v>
      </c>
      <c r="J14" s="27">
        <v>0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/>
    </row>
    <row r="15" spans="1:17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1</v>
      </c>
      <c r="F15" s="27">
        <v>1</v>
      </c>
      <c r="G15" s="27">
        <v>0</v>
      </c>
      <c r="H15" s="27">
        <v>0</v>
      </c>
      <c r="I15" s="27">
        <v>1</v>
      </c>
      <c r="J15" s="27">
        <v>0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/>
    </row>
    <row r="16" spans="1:17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/>
    </row>
    <row r="17" spans="1:17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/>
    </row>
    <row r="18" spans="1:17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0</v>
      </c>
      <c r="E18" s="27">
        <v>1</v>
      </c>
      <c r="F18" s="27">
        <v>1</v>
      </c>
      <c r="G18" s="27">
        <v>0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0</v>
      </c>
      <c r="P18" s="27">
        <v>1</v>
      </c>
      <c r="Q18" s="27"/>
    </row>
    <row r="19" spans="1:17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/>
    </row>
    <row r="20" spans="1:17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0</v>
      </c>
      <c r="H20" s="27">
        <v>0</v>
      </c>
      <c r="I20" s="27">
        <v>1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/>
    </row>
    <row r="21" spans="1:17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1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/>
    </row>
    <row r="22" spans="1:17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/>
    </row>
    <row r="23" spans="1:17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0</v>
      </c>
      <c r="I23" s="27">
        <v>1</v>
      </c>
      <c r="J23" s="27">
        <v>0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/>
    </row>
    <row r="24" spans="1:17" ht="191.2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>
        <v>0</v>
      </c>
      <c r="I24" s="27">
        <v>1</v>
      </c>
      <c r="J24" s="27">
        <v>0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/>
    </row>
    <row r="25" spans="1:17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1</v>
      </c>
      <c r="E25" s="27">
        <v>1</v>
      </c>
      <c r="F25" s="27">
        <v>1</v>
      </c>
      <c r="G25" s="27">
        <v>1</v>
      </c>
      <c r="H25" s="27">
        <v>0</v>
      </c>
      <c r="I25" s="27">
        <v>1</v>
      </c>
      <c r="J25" s="27">
        <v>0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/>
    </row>
    <row r="26" spans="1:17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1</v>
      </c>
      <c r="E26" s="27">
        <v>1</v>
      </c>
      <c r="F26" s="27">
        <v>1</v>
      </c>
      <c r="G26" s="27">
        <v>1</v>
      </c>
      <c r="H26" s="27">
        <v>0</v>
      </c>
      <c r="I26" s="27">
        <v>1</v>
      </c>
      <c r="J26" s="27">
        <v>0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/>
    </row>
    <row r="27" spans="1:17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1</v>
      </c>
      <c r="F27" s="27">
        <v>1</v>
      </c>
      <c r="G27" s="27">
        <v>1</v>
      </c>
      <c r="H27" s="27">
        <v>0</v>
      </c>
      <c r="I27" s="27">
        <v>1</v>
      </c>
      <c r="J27" s="27">
        <v>0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/>
    </row>
    <row r="28" spans="1:17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1</v>
      </c>
      <c r="E28" s="27">
        <v>1</v>
      </c>
      <c r="F28" s="27">
        <v>1</v>
      </c>
      <c r="G28" s="27">
        <v>1</v>
      </c>
      <c r="H28" s="27">
        <v>0</v>
      </c>
      <c r="I28" s="27">
        <v>1</v>
      </c>
      <c r="J28" s="27">
        <v>0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/>
    </row>
    <row r="29" spans="1:17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/>
    </row>
    <row r="30" spans="1:17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0</v>
      </c>
      <c r="I30" s="27">
        <v>1</v>
      </c>
      <c r="J30" s="27">
        <v>0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/>
    </row>
    <row r="31" spans="1:17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/>
    </row>
    <row r="32" spans="1:17" ht="12.75">
      <c r="A32" s="27"/>
      <c r="B32" s="27" t="s">
        <v>69</v>
      </c>
      <c r="C32" s="27">
        <f>SUM(C4:C31)</f>
        <v>28</v>
      </c>
      <c r="D32" s="27">
        <f aca="true" t="shared" si="0" ref="D32:P32">SUM(D4:D31)</f>
        <v>26</v>
      </c>
      <c r="E32" s="27">
        <f t="shared" si="0"/>
        <v>27</v>
      </c>
      <c r="F32" s="27">
        <f t="shared" si="0"/>
        <v>27</v>
      </c>
      <c r="G32" s="27">
        <f t="shared" si="0"/>
        <v>21</v>
      </c>
      <c r="H32" s="27">
        <f t="shared" si="0"/>
        <v>14</v>
      </c>
      <c r="I32" s="27">
        <f t="shared" si="0"/>
        <v>27</v>
      </c>
      <c r="J32" s="27">
        <f t="shared" si="0"/>
        <v>13</v>
      </c>
      <c r="K32" s="27">
        <f t="shared" si="0"/>
        <v>27</v>
      </c>
      <c r="L32" s="27">
        <f t="shared" si="0"/>
        <v>27</v>
      </c>
      <c r="M32" s="27">
        <f t="shared" si="0"/>
        <v>27</v>
      </c>
      <c r="N32" s="27">
        <f t="shared" si="0"/>
        <v>27</v>
      </c>
      <c r="O32" s="27">
        <f t="shared" si="0"/>
        <v>26</v>
      </c>
      <c r="P32" s="27">
        <f t="shared" si="0"/>
        <v>27</v>
      </c>
      <c r="Q32" s="30">
        <f>AVERAGE(C32:P32)</f>
        <v>24.571428571428573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5" zoomScaleNormal="75" workbookViewId="0" topLeftCell="A28">
      <selection activeCell="H38" sqref="H38"/>
    </sheetView>
  </sheetViews>
  <sheetFormatPr defaultColWidth="9.00390625" defaultRowHeight="12.75"/>
  <cols>
    <col min="1" max="1" width="7.75390625" style="21" customWidth="1"/>
    <col min="2" max="2" width="26.00390625" style="21" customWidth="1"/>
    <col min="3" max="17" width="8.00390625" style="21" customWidth="1"/>
    <col min="18" max="18" width="9.00390625" style="21" customWidth="1"/>
    <col min="19" max="16384" width="8.00390625" style="21" customWidth="1"/>
  </cols>
  <sheetData>
    <row r="1" ht="12.75">
      <c r="A1" s="42" t="s">
        <v>337</v>
      </c>
    </row>
    <row r="3" spans="1:18" s="40" customFormat="1" ht="51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575</v>
      </c>
      <c r="D3" s="46" t="s">
        <v>349</v>
      </c>
      <c r="E3" s="46" t="s">
        <v>350</v>
      </c>
      <c r="F3" s="46" t="s">
        <v>576</v>
      </c>
      <c r="G3" s="46" t="s">
        <v>351</v>
      </c>
      <c r="H3" s="46" t="s">
        <v>352</v>
      </c>
      <c r="I3" s="46" t="s">
        <v>353</v>
      </c>
      <c r="J3" s="46" t="s">
        <v>354</v>
      </c>
      <c r="K3" s="46" t="s">
        <v>355</v>
      </c>
      <c r="L3" s="46" t="s">
        <v>356</v>
      </c>
      <c r="M3" s="46" t="s">
        <v>357</v>
      </c>
      <c r="N3" s="46" t="s">
        <v>358</v>
      </c>
      <c r="O3" s="46" t="s">
        <v>359</v>
      </c>
      <c r="P3" s="46" t="s">
        <v>360</v>
      </c>
      <c r="Q3" s="46" t="s">
        <v>361</v>
      </c>
      <c r="R3" s="46" t="s">
        <v>70</v>
      </c>
    </row>
    <row r="4" spans="1:18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49">
        <f>SUM(C4:Q4)/15</f>
        <v>1</v>
      </c>
    </row>
    <row r="5" spans="1:18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49">
        <f aca="true" t="shared" si="0" ref="R5:R31">SUM(C5:Q5)/15</f>
        <v>1</v>
      </c>
    </row>
    <row r="6" spans="1:18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49">
        <f t="shared" si="0"/>
        <v>1</v>
      </c>
    </row>
    <row r="7" spans="1:18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49">
        <f t="shared" si="0"/>
        <v>1</v>
      </c>
    </row>
    <row r="8" spans="1:18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49">
        <f t="shared" si="0"/>
        <v>1</v>
      </c>
    </row>
    <row r="9" spans="1:18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49">
        <f t="shared" si="0"/>
        <v>1</v>
      </c>
    </row>
    <row r="10" spans="1:18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0</v>
      </c>
      <c r="J10" s="27">
        <v>1</v>
      </c>
      <c r="K10" s="27">
        <v>1</v>
      </c>
      <c r="L10" s="27">
        <v>0</v>
      </c>
      <c r="M10" s="27">
        <v>1</v>
      </c>
      <c r="N10" s="27">
        <v>1</v>
      </c>
      <c r="O10" s="27">
        <v>0</v>
      </c>
      <c r="P10" s="27">
        <v>0</v>
      </c>
      <c r="Q10" s="27">
        <v>1</v>
      </c>
      <c r="R10" s="49">
        <f t="shared" si="0"/>
        <v>0.7333333333333333</v>
      </c>
    </row>
    <row r="11" spans="1:18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49">
        <f t="shared" si="0"/>
        <v>1</v>
      </c>
    </row>
    <row r="12" spans="1:18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49">
        <f t="shared" si="0"/>
        <v>1</v>
      </c>
    </row>
    <row r="13" spans="1:18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0</v>
      </c>
      <c r="Q13" s="27">
        <v>1</v>
      </c>
      <c r="R13" s="49">
        <f t="shared" si="0"/>
        <v>0.9333333333333333</v>
      </c>
    </row>
    <row r="14" spans="1:18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1</v>
      </c>
      <c r="N14" s="27">
        <v>0</v>
      </c>
      <c r="O14" s="27">
        <v>0</v>
      </c>
      <c r="P14" s="27">
        <v>0</v>
      </c>
      <c r="Q14" s="27">
        <v>1</v>
      </c>
      <c r="R14" s="49">
        <f t="shared" si="0"/>
        <v>0.4666666666666667</v>
      </c>
    </row>
    <row r="15" spans="1:18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1</v>
      </c>
      <c r="F15" s="27">
        <v>0</v>
      </c>
      <c r="G15" s="27">
        <v>1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v>1</v>
      </c>
      <c r="R15" s="49">
        <f t="shared" si="0"/>
        <v>0.4666666666666667</v>
      </c>
    </row>
    <row r="16" spans="1:18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49">
        <f t="shared" si="0"/>
        <v>1</v>
      </c>
    </row>
    <row r="17" spans="1:18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49">
        <f t="shared" si="0"/>
        <v>1</v>
      </c>
    </row>
    <row r="18" spans="1:18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49">
        <f t="shared" si="0"/>
        <v>1</v>
      </c>
    </row>
    <row r="19" spans="1:18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49">
        <f t="shared" si="0"/>
        <v>1</v>
      </c>
    </row>
    <row r="20" spans="1:18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0</v>
      </c>
      <c r="P20" s="27">
        <v>0</v>
      </c>
      <c r="Q20" s="27">
        <v>1</v>
      </c>
      <c r="R20" s="49">
        <f t="shared" si="0"/>
        <v>0.8</v>
      </c>
    </row>
    <row r="21" spans="1:18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1</v>
      </c>
      <c r="O21" s="27">
        <v>0</v>
      </c>
      <c r="P21" s="27">
        <v>0</v>
      </c>
      <c r="Q21" s="27">
        <v>1</v>
      </c>
      <c r="R21" s="49">
        <f t="shared" si="0"/>
        <v>0.2</v>
      </c>
    </row>
    <row r="22" spans="1:18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49">
        <f t="shared" si="0"/>
        <v>1</v>
      </c>
    </row>
    <row r="23" spans="1:18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0</v>
      </c>
      <c r="K23" s="27">
        <v>1</v>
      </c>
      <c r="L23" s="27">
        <v>1</v>
      </c>
      <c r="M23" s="27">
        <v>1</v>
      </c>
      <c r="N23" s="27">
        <v>1</v>
      </c>
      <c r="O23" s="27">
        <v>0</v>
      </c>
      <c r="P23" s="27">
        <v>0</v>
      </c>
      <c r="Q23" s="27">
        <v>1</v>
      </c>
      <c r="R23" s="49">
        <f t="shared" si="0"/>
        <v>0.8</v>
      </c>
    </row>
    <row r="24" spans="1:18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>
        <v>0</v>
      </c>
      <c r="I24" s="27">
        <v>1</v>
      </c>
      <c r="J24" s="27">
        <v>1</v>
      </c>
      <c r="K24" s="27">
        <v>0</v>
      </c>
      <c r="L24" s="27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49">
        <f t="shared" si="0"/>
        <v>0.8</v>
      </c>
    </row>
    <row r="25" spans="1:18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1</v>
      </c>
      <c r="F25" s="27">
        <v>1</v>
      </c>
      <c r="G25" s="27">
        <v>1</v>
      </c>
      <c r="H25" s="27">
        <v>0</v>
      </c>
      <c r="I25" s="27">
        <v>1</v>
      </c>
      <c r="J25" s="27">
        <v>1</v>
      </c>
      <c r="K25" s="27">
        <v>0</v>
      </c>
      <c r="L25" s="27">
        <v>0</v>
      </c>
      <c r="M25" s="27">
        <v>1</v>
      </c>
      <c r="N25" s="27">
        <v>0</v>
      </c>
      <c r="O25" s="27">
        <v>1</v>
      </c>
      <c r="P25" s="27">
        <v>1</v>
      </c>
      <c r="Q25" s="27">
        <v>1</v>
      </c>
      <c r="R25" s="49">
        <f t="shared" si="0"/>
        <v>0.6666666666666666</v>
      </c>
    </row>
    <row r="26" spans="1:18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1</v>
      </c>
      <c r="E26" s="27">
        <v>1</v>
      </c>
      <c r="F26" s="27">
        <v>1</v>
      </c>
      <c r="G26" s="27">
        <v>1</v>
      </c>
      <c r="H26" s="27">
        <v>0</v>
      </c>
      <c r="I26" s="27">
        <v>1</v>
      </c>
      <c r="J26" s="27">
        <v>1</v>
      </c>
      <c r="K26" s="27">
        <v>0</v>
      </c>
      <c r="L26" s="27">
        <v>0</v>
      </c>
      <c r="M26" s="27">
        <v>1</v>
      </c>
      <c r="N26" s="27">
        <v>0</v>
      </c>
      <c r="O26" s="27">
        <v>1</v>
      </c>
      <c r="P26" s="27">
        <v>1</v>
      </c>
      <c r="Q26" s="27">
        <v>1</v>
      </c>
      <c r="R26" s="49">
        <f t="shared" si="0"/>
        <v>0.6666666666666666</v>
      </c>
    </row>
    <row r="27" spans="1:18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1</v>
      </c>
      <c r="F27" s="27">
        <v>1</v>
      </c>
      <c r="G27" s="27">
        <v>1</v>
      </c>
      <c r="H27" s="27">
        <v>0</v>
      </c>
      <c r="I27" s="27">
        <v>1</v>
      </c>
      <c r="J27" s="27">
        <v>1</v>
      </c>
      <c r="K27" s="27">
        <v>0</v>
      </c>
      <c r="L27" s="27">
        <v>0</v>
      </c>
      <c r="M27" s="27">
        <v>1</v>
      </c>
      <c r="N27" s="27">
        <v>0</v>
      </c>
      <c r="O27" s="27">
        <v>1</v>
      </c>
      <c r="P27" s="27">
        <v>1</v>
      </c>
      <c r="Q27" s="27">
        <v>1</v>
      </c>
      <c r="R27" s="49">
        <f t="shared" si="0"/>
        <v>0.6</v>
      </c>
    </row>
    <row r="28" spans="1:18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1</v>
      </c>
      <c r="F28" s="27">
        <v>1</v>
      </c>
      <c r="G28" s="27">
        <v>1</v>
      </c>
      <c r="H28" s="27">
        <v>0</v>
      </c>
      <c r="I28" s="27">
        <v>1</v>
      </c>
      <c r="J28" s="27">
        <v>1</v>
      </c>
      <c r="K28" s="27">
        <v>0</v>
      </c>
      <c r="L28" s="27">
        <v>0</v>
      </c>
      <c r="M28" s="27">
        <v>1</v>
      </c>
      <c r="N28" s="27">
        <v>0</v>
      </c>
      <c r="O28" s="27">
        <v>1</v>
      </c>
      <c r="P28" s="27">
        <v>1</v>
      </c>
      <c r="Q28" s="27">
        <v>1</v>
      </c>
      <c r="R28" s="49">
        <f t="shared" si="0"/>
        <v>0.6</v>
      </c>
    </row>
    <row r="29" spans="1:18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49">
        <f t="shared" si="0"/>
        <v>1</v>
      </c>
    </row>
    <row r="30" spans="1:18" ht="80.25" customHeight="1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0</v>
      </c>
      <c r="G30" s="27">
        <v>1</v>
      </c>
      <c r="H30" s="27">
        <v>1</v>
      </c>
      <c r="I30" s="27">
        <v>0</v>
      </c>
      <c r="J30" s="27">
        <v>0</v>
      </c>
      <c r="K30" s="27">
        <v>1</v>
      </c>
      <c r="L30" s="27">
        <v>1</v>
      </c>
      <c r="M30" s="27">
        <v>1</v>
      </c>
      <c r="N30" s="27">
        <v>1</v>
      </c>
      <c r="O30" s="27">
        <v>0</v>
      </c>
      <c r="P30" s="27">
        <v>0</v>
      </c>
      <c r="Q30" s="27">
        <v>1</v>
      </c>
      <c r="R30" s="49">
        <f t="shared" si="0"/>
        <v>0.6666666666666666</v>
      </c>
    </row>
    <row r="31" spans="1:18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0</v>
      </c>
      <c r="N31" s="27">
        <v>1</v>
      </c>
      <c r="O31" s="27">
        <v>1</v>
      </c>
      <c r="P31" s="27">
        <v>1</v>
      </c>
      <c r="Q31" s="27">
        <v>0</v>
      </c>
      <c r="R31" s="49">
        <f t="shared" si="0"/>
        <v>0.8666666666666667</v>
      </c>
    </row>
    <row r="32" spans="1:18" ht="12.75">
      <c r="A32" s="27"/>
      <c r="B32" s="27" t="s">
        <v>362</v>
      </c>
      <c r="C32" s="27">
        <f>SUM(C4:C31)</f>
        <v>24</v>
      </c>
      <c r="D32" s="27">
        <f aca="true" t="shared" si="1" ref="D32:Q32">SUM(D4:D31)</f>
        <v>24</v>
      </c>
      <c r="E32" s="27">
        <f t="shared" si="1"/>
        <v>27</v>
      </c>
      <c r="F32" s="27">
        <f t="shared" si="1"/>
        <v>25</v>
      </c>
      <c r="G32" s="27">
        <f t="shared" si="1"/>
        <v>27</v>
      </c>
      <c r="H32" s="27">
        <f t="shared" si="1"/>
        <v>20</v>
      </c>
      <c r="I32" s="27">
        <f t="shared" si="1"/>
        <v>23</v>
      </c>
      <c r="J32" s="27">
        <f t="shared" si="1"/>
        <v>22</v>
      </c>
      <c r="K32" s="27">
        <f t="shared" si="1"/>
        <v>21</v>
      </c>
      <c r="L32" s="27">
        <f t="shared" si="1"/>
        <v>19</v>
      </c>
      <c r="M32" s="27">
        <f t="shared" si="1"/>
        <v>27</v>
      </c>
      <c r="N32" s="27">
        <f t="shared" si="1"/>
        <v>22</v>
      </c>
      <c r="O32" s="27">
        <f t="shared" si="1"/>
        <v>21</v>
      </c>
      <c r="P32" s="27">
        <f t="shared" si="1"/>
        <v>20</v>
      </c>
      <c r="Q32" s="27">
        <f t="shared" si="1"/>
        <v>27</v>
      </c>
      <c r="R32" s="50">
        <f>SUM(R4:R31)/28</f>
        <v>0.8309523809523813</v>
      </c>
    </row>
    <row r="33" spans="3:17" ht="12.75">
      <c r="C33" s="51">
        <f>C32/28</f>
        <v>0.8571428571428571</v>
      </c>
      <c r="D33" s="51">
        <f aca="true" t="shared" si="2" ref="D33:Q33">D32/28</f>
        <v>0.8571428571428571</v>
      </c>
      <c r="E33" s="51">
        <f t="shared" si="2"/>
        <v>0.9642857142857143</v>
      </c>
      <c r="F33" s="51">
        <f t="shared" si="2"/>
        <v>0.8928571428571429</v>
      </c>
      <c r="G33" s="51">
        <f t="shared" si="2"/>
        <v>0.9642857142857143</v>
      </c>
      <c r="H33" s="51">
        <f t="shared" si="2"/>
        <v>0.7142857142857143</v>
      </c>
      <c r="I33" s="51">
        <f t="shared" si="2"/>
        <v>0.8214285714285714</v>
      </c>
      <c r="J33" s="51">
        <f t="shared" si="2"/>
        <v>0.7857142857142857</v>
      </c>
      <c r="K33" s="51">
        <f t="shared" si="2"/>
        <v>0.75</v>
      </c>
      <c r="L33" s="51">
        <f t="shared" si="2"/>
        <v>0.6785714285714286</v>
      </c>
      <c r="M33" s="51">
        <f t="shared" si="2"/>
        <v>0.9642857142857143</v>
      </c>
      <c r="N33" s="51">
        <f t="shared" si="2"/>
        <v>0.7857142857142857</v>
      </c>
      <c r="O33" s="51">
        <f t="shared" si="2"/>
        <v>0.75</v>
      </c>
      <c r="P33" s="51">
        <f t="shared" si="2"/>
        <v>0.7142857142857143</v>
      </c>
      <c r="Q33" s="51">
        <f t="shared" si="2"/>
        <v>0.9642857142857143</v>
      </c>
    </row>
    <row r="34" spans="3:17" ht="51">
      <c r="C34" s="46" t="s">
        <v>575</v>
      </c>
      <c r="D34" s="46" t="s">
        <v>349</v>
      </c>
      <c r="E34" s="46" t="s">
        <v>350</v>
      </c>
      <c r="F34" s="46" t="s">
        <v>576</v>
      </c>
      <c r="G34" s="46" t="s">
        <v>351</v>
      </c>
      <c r="H34" s="46" t="s">
        <v>352</v>
      </c>
      <c r="I34" s="46" t="s">
        <v>353</v>
      </c>
      <c r="J34" s="46" t="s">
        <v>354</v>
      </c>
      <c r="K34" s="46" t="s">
        <v>355</v>
      </c>
      <c r="L34" s="46" t="s">
        <v>356</v>
      </c>
      <c r="M34" s="46" t="s">
        <v>357</v>
      </c>
      <c r="N34" s="46" t="s">
        <v>358</v>
      </c>
      <c r="O34" s="46" t="s">
        <v>359</v>
      </c>
      <c r="P34" s="46" t="s">
        <v>360</v>
      </c>
      <c r="Q34" s="46" t="s">
        <v>361</v>
      </c>
    </row>
  </sheetData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.75390625" style="0" bestFit="1" customWidth="1"/>
    <col min="2" max="2" width="55.75390625" style="0" bestFit="1" customWidth="1"/>
    <col min="3" max="4" width="12.125" style="0" bestFit="1" customWidth="1"/>
    <col min="5" max="5" width="11.125" style="0" bestFit="1" customWidth="1"/>
    <col min="6" max="6" width="10.25390625" style="0" bestFit="1" customWidth="1"/>
    <col min="7" max="7" width="12.125" style="0" bestFit="1" customWidth="1"/>
    <col min="8" max="8" width="11.125" style="0" bestFit="1" customWidth="1"/>
    <col min="9" max="10" width="11.625" style="0" bestFit="1" customWidth="1"/>
    <col min="11" max="11" width="12.125" style="0" bestFit="1" customWidth="1"/>
    <col min="12" max="13" width="11.625" style="0" bestFit="1" customWidth="1"/>
    <col min="14" max="14" width="12.00390625" style="0" bestFit="1" customWidth="1"/>
    <col min="15" max="15" width="11.75390625" style="0" bestFit="1" customWidth="1"/>
    <col min="16" max="16" width="11.375" style="0" bestFit="1" customWidth="1"/>
    <col min="17" max="17" width="11.75390625" style="0" bestFit="1" customWidth="1"/>
    <col min="18" max="18" width="12.125" style="0" bestFit="1" customWidth="1"/>
    <col min="19" max="19" width="9.375" style="0" bestFit="1" customWidth="1"/>
  </cols>
  <sheetData>
    <row r="1" ht="12.75">
      <c r="A1" s="44" t="s">
        <v>338</v>
      </c>
    </row>
    <row r="3" spans="1:19" s="5" customFormat="1" ht="38.25">
      <c r="A3" s="7" t="str">
        <f>Основной!A3</f>
        <v>№ п/п</v>
      </c>
      <c r="B3" s="7" t="str">
        <f>Основной!B3</f>
        <v>Направление/Наименование показателя</v>
      </c>
      <c r="C3" s="7" t="s">
        <v>72</v>
      </c>
      <c r="D3" s="7" t="s">
        <v>71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7" t="s">
        <v>81</v>
      </c>
      <c r="N3" s="7" t="s">
        <v>82</v>
      </c>
      <c r="O3" s="7" t="s">
        <v>83</v>
      </c>
      <c r="P3" s="7" t="s">
        <v>84</v>
      </c>
      <c r="Q3" s="7" t="s">
        <v>85</v>
      </c>
      <c r="R3" s="7" t="s">
        <v>86</v>
      </c>
      <c r="S3" s="7" t="s">
        <v>70</v>
      </c>
    </row>
    <row r="4" spans="1:19" s="12" customFormat="1" ht="25.5">
      <c r="A4" s="7" t="str">
        <f>Основной!A4</f>
        <v>4.1.3.1</v>
      </c>
      <c r="B4" s="7" t="str">
        <f>Основной!B4</f>
        <v>Обеспечение температурного режима в соответствии с СанПиН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1"/>
    </row>
    <row r="5" spans="1:19" s="12" customFormat="1" ht="51">
      <c r="A5" s="7" t="str">
        <f>Основной!A5</f>
        <v>4.1.3.2</v>
      </c>
      <c r="B5" s="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1"/>
    </row>
    <row r="6" spans="1:19" s="12" customFormat="1" ht="25.5">
      <c r="A6" s="7" t="str">
        <f>Основной!A6</f>
        <v>4.1.3.3</v>
      </c>
      <c r="B6" s="7" t="str">
        <f>Основной!B6</f>
        <v>Наличие рабсистемы канализации, а также оборуд-ых в соответствии с СанПиН туалетов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1"/>
    </row>
    <row r="7" spans="1:19" s="12" customFormat="1" ht="51">
      <c r="A7" s="7" t="str">
        <f>Основной!A7</f>
        <v>4.1.3.4</v>
      </c>
      <c r="B7" s="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1"/>
    </row>
    <row r="8" spans="1:19" s="12" customFormat="1" ht="25.5">
      <c r="A8" s="7" t="str">
        <f>Основной!A8</f>
        <v>4.1.3.5</v>
      </c>
      <c r="B8" s="7" t="str">
        <f>Основной!B8</f>
        <v>Соответствие электропроводки здания современным требованиям безопасности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1"/>
    </row>
    <row r="9" spans="1:19" s="12" customFormat="1" ht="38.25">
      <c r="A9" s="7" t="str">
        <f>Основной!A9</f>
        <v>4.1.3.6</v>
      </c>
      <c r="B9" s="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1"/>
    </row>
    <row r="10" spans="1:19" s="12" customFormat="1" ht="76.5">
      <c r="A10" s="7" t="str">
        <f>Основной!A10</f>
        <v>4.1.3.7</v>
      </c>
      <c r="B10" s="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3">
        <v>0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0</v>
      </c>
      <c r="Q10" s="13">
        <v>0</v>
      </c>
      <c r="R10" s="13">
        <v>0</v>
      </c>
      <c r="S10" s="11"/>
    </row>
    <row r="11" spans="1:19" s="12" customFormat="1" ht="25.5">
      <c r="A11" s="7" t="str">
        <f>Основной!A11</f>
        <v>4.1.3.8</v>
      </c>
      <c r="B11" s="7" t="str">
        <f>Основной!B11</f>
        <v>Наличие у учрежд. действующей пожар. сигнализации и автоматсистемы оповещения людей при пожаре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1"/>
    </row>
    <row r="12" spans="1:19" s="12" customFormat="1" ht="25.5">
      <c r="A12" s="7" t="str">
        <f>Основной!A12</f>
        <v>4.1.3.9</v>
      </c>
      <c r="B12" s="7" t="str">
        <f>Основной!B12</f>
        <v>Наличие в учрежд. действующей охраны (кнопка экстренного вызова милиции, охранники или сторожа)</v>
      </c>
      <c r="C12" s="13">
        <v>0</v>
      </c>
      <c r="D12" s="13">
        <v>1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1"/>
    </row>
    <row r="13" spans="1:19" s="12" customFormat="1" ht="127.5">
      <c r="A13" s="7" t="str">
        <f>Основной!A13</f>
        <v>4.1.3.10</v>
      </c>
      <c r="B13" s="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3">
        <v>1</v>
      </c>
      <c r="D13" s="13">
        <v>1</v>
      </c>
      <c r="E13" s="13">
        <v>1</v>
      </c>
      <c r="F13" s="13">
        <v>0</v>
      </c>
      <c r="G13" s="13">
        <v>1</v>
      </c>
      <c r="H13" s="13">
        <v>1</v>
      </c>
      <c r="I13" s="13">
        <v>0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0</v>
      </c>
      <c r="R13" s="13">
        <v>1</v>
      </c>
      <c r="S13" s="11"/>
    </row>
    <row r="14" spans="1:19" s="12" customFormat="1" ht="51">
      <c r="A14" s="7" t="str">
        <f>Основной!A14</f>
        <v>4.1.3.11</v>
      </c>
      <c r="B14" s="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3">
        <v>1</v>
      </c>
      <c r="D14" s="13">
        <v>0</v>
      </c>
      <c r="E14" s="13">
        <v>1</v>
      </c>
      <c r="F14" s="13">
        <v>0</v>
      </c>
      <c r="G14" s="13">
        <v>1</v>
      </c>
      <c r="H14" s="13">
        <v>0</v>
      </c>
      <c r="I14" s="13">
        <v>0</v>
      </c>
      <c r="J14" s="13">
        <v>1</v>
      </c>
      <c r="K14" s="13">
        <v>0</v>
      </c>
      <c r="L14" s="13">
        <v>1</v>
      </c>
      <c r="M14" s="13">
        <v>1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1"/>
    </row>
    <row r="15" spans="1:19" s="12" customFormat="1" ht="38.25">
      <c r="A15" s="7" t="str">
        <f>Основной!A15</f>
        <v>4.1.3.12</v>
      </c>
      <c r="B15" s="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3">
        <v>0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0</v>
      </c>
      <c r="J15" s="13">
        <v>1</v>
      </c>
      <c r="K15" s="13">
        <v>0</v>
      </c>
      <c r="L15" s="13">
        <v>1</v>
      </c>
      <c r="M15" s="13">
        <v>1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1"/>
    </row>
    <row r="16" spans="1:19" s="12" customFormat="1" ht="38.25">
      <c r="A16" s="7" t="str">
        <f>Основной!A16</f>
        <v>4.1.3.13</v>
      </c>
      <c r="B16" s="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3">
        <v>1</v>
      </c>
      <c r="D16" s="13">
        <v>1</v>
      </c>
      <c r="E16" s="13">
        <v>1</v>
      </c>
      <c r="F16" s="13">
        <v>0</v>
      </c>
      <c r="G16" s="13">
        <v>1</v>
      </c>
      <c r="H16" s="13">
        <v>1</v>
      </c>
      <c r="I16" s="13">
        <v>1</v>
      </c>
      <c r="J16" s="13">
        <v>1</v>
      </c>
      <c r="K16" s="13">
        <v>0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1"/>
    </row>
    <row r="17" spans="1:19" s="12" customFormat="1" ht="12.75">
      <c r="A17" s="7" t="str">
        <f>Основной!A17</f>
        <v>4.1.4.</v>
      </c>
      <c r="B17" s="7" t="str">
        <f>Основной!B17</f>
        <v>Организация горячего питания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1"/>
    </row>
    <row r="18" spans="1:19" s="12" customFormat="1" ht="38.25">
      <c r="A18" s="7" t="str">
        <f>Основной!A18</f>
        <v>4.1.5.</v>
      </c>
      <c r="B18" s="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1"/>
    </row>
    <row r="19" spans="1:19" s="12" customFormat="1" ht="38.25">
      <c r="A19" s="7" t="str">
        <f>Основной!A19</f>
        <v>4.1.6.1</v>
      </c>
      <c r="B19" s="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3">
        <v>0</v>
      </c>
      <c r="D19" s="13">
        <v>1</v>
      </c>
      <c r="E19" s="13">
        <v>1</v>
      </c>
      <c r="F19" s="13">
        <v>0</v>
      </c>
      <c r="G19" s="13">
        <v>1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0</v>
      </c>
      <c r="S19" s="11"/>
    </row>
    <row r="20" spans="1:19" s="12" customFormat="1" ht="12.75">
      <c r="A20" s="7" t="str">
        <f>Основной!A20</f>
        <v>4.1.6.2</v>
      </c>
      <c r="B20" s="7" t="str">
        <f>Основной!B20</f>
        <v>Наличие у учрежд. мультимедийных проекторов</v>
      </c>
      <c r="C20" s="13">
        <v>0</v>
      </c>
      <c r="D20" s="13">
        <v>0</v>
      </c>
      <c r="E20" s="13">
        <v>1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1"/>
    </row>
    <row r="21" spans="1:19" s="12" customFormat="1" ht="12.75">
      <c r="A21" s="7" t="str">
        <f>Основной!A21</f>
        <v>4.1.6.3</v>
      </c>
      <c r="B21" s="7" t="str">
        <f>Основной!B21</f>
        <v>Наличие у учрежд. интерактивных досок</v>
      </c>
      <c r="C21" s="13">
        <v>0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1"/>
    </row>
    <row r="22" spans="1:19" s="12" customFormat="1" ht="63.75">
      <c r="A22" s="7" t="str">
        <f>Основной!A22</f>
        <v>4.1.6.4</v>
      </c>
      <c r="B22" s="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1"/>
    </row>
    <row r="23" spans="1:19" s="12" customFormat="1" ht="63.75">
      <c r="A23" s="7" t="str">
        <f>Основной!A23</f>
        <v>4.1.6.5</v>
      </c>
      <c r="B23" s="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3">
        <v>1</v>
      </c>
      <c r="D23" s="13">
        <v>0</v>
      </c>
      <c r="E23" s="13">
        <v>0</v>
      </c>
      <c r="F23" s="13">
        <v>1</v>
      </c>
      <c r="G23" s="13">
        <v>1</v>
      </c>
      <c r="H23" s="13">
        <v>0</v>
      </c>
      <c r="I23" s="13">
        <v>0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0</v>
      </c>
      <c r="R23" s="13">
        <v>1</v>
      </c>
      <c r="S23" s="11"/>
    </row>
    <row r="24" spans="1:19" s="12" customFormat="1" ht="102">
      <c r="A24" s="7" t="str">
        <f>Основной!A24</f>
        <v>4.1.6.6</v>
      </c>
      <c r="B24" s="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3">
        <v>0</v>
      </c>
      <c r="D24" s="13">
        <v>1</v>
      </c>
      <c r="E24" s="13">
        <v>1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1"/>
    </row>
    <row r="25" spans="1:19" s="12" customFormat="1" ht="89.25">
      <c r="A25" s="7" t="str">
        <f>Основной!A25</f>
        <v>4.1.6.7</v>
      </c>
      <c r="B25" s="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3">
        <v>0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1"/>
    </row>
    <row r="26" spans="1:19" s="12" customFormat="1" ht="102">
      <c r="A26" s="7" t="str">
        <f>Основной!A26</f>
        <v>4.1.6.8</v>
      </c>
      <c r="B26" s="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3">
        <v>0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1"/>
    </row>
    <row r="27" spans="1:19" s="12" customFormat="1" ht="51">
      <c r="A27" s="7" t="str">
        <f>Основной!A27</f>
        <v>4.1.6.9</v>
      </c>
      <c r="B27" s="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3">
        <v>1</v>
      </c>
      <c r="D27" s="13">
        <v>0</v>
      </c>
      <c r="E27" s="13">
        <v>1</v>
      </c>
      <c r="F27" s="13">
        <v>1</v>
      </c>
      <c r="G27" s="13">
        <v>1</v>
      </c>
      <c r="H27" s="13">
        <v>0</v>
      </c>
      <c r="I27" s="13">
        <v>0</v>
      </c>
      <c r="J27" s="13">
        <v>1</v>
      </c>
      <c r="K27" s="13">
        <v>0</v>
      </c>
      <c r="L27" s="13">
        <v>1</v>
      </c>
      <c r="M27" s="13">
        <v>1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1"/>
    </row>
    <row r="28" spans="1:19" s="12" customFormat="1" ht="38.25">
      <c r="A28" s="7" t="str">
        <f>Основной!A28</f>
        <v>4.1.6.10</v>
      </c>
      <c r="B28" s="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3">
        <v>0</v>
      </c>
      <c r="D28" s="13">
        <v>0</v>
      </c>
      <c r="E28" s="13">
        <v>1</v>
      </c>
      <c r="F28" s="13">
        <v>1</v>
      </c>
      <c r="G28" s="13">
        <v>1</v>
      </c>
      <c r="H28" s="13">
        <v>1</v>
      </c>
      <c r="I28" s="13">
        <v>0</v>
      </c>
      <c r="J28" s="13">
        <v>1</v>
      </c>
      <c r="K28" s="13">
        <v>0</v>
      </c>
      <c r="L28" s="13">
        <v>1</v>
      </c>
      <c r="M28" s="13">
        <v>1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1"/>
    </row>
    <row r="29" spans="1:19" s="12" customFormat="1" ht="25.5">
      <c r="A29" s="7" t="str">
        <f>Основной!A29</f>
        <v>4.1.8.</v>
      </c>
      <c r="B29" s="7" t="str">
        <f>Основной!B29</f>
        <v>Полная обеспеченность образов. процесса учителями в соответствии со специальностью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1"/>
    </row>
    <row r="30" spans="1:19" s="12" customFormat="1" ht="38.25">
      <c r="A30" s="7" t="str">
        <f>Основной!A30</f>
        <v>4.1.9.</v>
      </c>
      <c r="B30" s="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0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0</v>
      </c>
      <c r="R30" s="13">
        <v>1</v>
      </c>
      <c r="S30" s="11"/>
    </row>
    <row r="31" spans="1:19" s="12" customFormat="1" ht="25.5">
      <c r="A31" s="7" t="str">
        <f>Основной!A31</f>
        <v>4.1.10.</v>
      </c>
      <c r="B31" s="7" t="str">
        <f>Основной!B31</f>
        <v>В школе отсутствуют классы наполняемостью более 25 чел.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1"/>
    </row>
    <row r="32" spans="1:19" s="4" customFormat="1" ht="12.75">
      <c r="A32" s="7"/>
      <c r="B32" s="9" t="s">
        <v>69</v>
      </c>
      <c r="C32" s="9">
        <f>SUM(C4:C31)</f>
        <v>18</v>
      </c>
      <c r="D32" s="9">
        <f aca="true" t="shared" si="0" ref="D32:J32">SUM(D4:D31)</f>
        <v>18</v>
      </c>
      <c r="E32" s="9">
        <f t="shared" si="0"/>
        <v>25</v>
      </c>
      <c r="F32" s="9">
        <f t="shared" si="0"/>
        <v>22</v>
      </c>
      <c r="G32" s="9">
        <f t="shared" si="0"/>
        <v>22</v>
      </c>
      <c r="H32" s="9">
        <f t="shared" si="0"/>
        <v>15</v>
      </c>
      <c r="I32" s="9">
        <f t="shared" si="0"/>
        <v>12</v>
      </c>
      <c r="J32" s="9">
        <f t="shared" si="0"/>
        <v>21</v>
      </c>
      <c r="K32" s="9">
        <f aca="true" t="shared" si="1" ref="K32:R32">SUM(K4:K31)</f>
        <v>16</v>
      </c>
      <c r="L32" s="9">
        <f t="shared" si="1"/>
        <v>25</v>
      </c>
      <c r="M32" s="9">
        <f t="shared" si="1"/>
        <v>24</v>
      </c>
      <c r="N32" s="9">
        <f t="shared" si="1"/>
        <v>17</v>
      </c>
      <c r="O32" s="9">
        <f t="shared" si="1"/>
        <v>21</v>
      </c>
      <c r="P32" s="9">
        <f t="shared" si="1"/>
        <v>16</v>
      </c>
      <c r="Q32" s="9">
        <f t="shared" si="1"/>
        <v>13</v>
      </c>
      <c r="R32" s="9">
        <f t="shared" si="1"/>
        <v>15</v>
      </c>
      <c r="S32" s="10">
        <f>AVERAGE(C32:R32)</f>
        <v>18.75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A7">
      <selection activeCell="A19" sqref="A19:IV19"/>
    </sheetView>
  </sheetViews>
  <sheetFormatPr defaultColWidth="9.00390625" defaultRowHeight="12.75"/>
  <cols>
    <col min="1" max="1" width="7.75390625" style="0" bestFit="1" customWidth="1"/>
    <col min="2" max="2" width="36.875" style="0" customWidth="1"/>
    <col min="3" max="3" width="8.75390625" style="0" bestFit="1" customWidth="1"/>
    <col min="4" max="4" width="9.00390625" style="0" bestFit="1" customWidth="1"/>
    <col min="6" max="7" width="8.875" style="0" bestFit="1" customWidth="1"/>
    <col min="8" max="8" width="8.25390625" style="0" bestFit="1" customWidth="1"/>
    <col min="9" max="9" width="8.875" style="0" bestFit="1" customWidth="1"/>
    <col min="10" max="10" width="8.375" style="0" bestFit="1" customWidth="1"/>
    <col min="11" max="11" width="8.875" style="0" bestFit="1" customWidth="1"/>
    <col min="12" max="12" width="8.375" style="0" bestFit="1" customWidth="1"/>
    <col min="13" max="13" width="8.875" style="0" bestFit="1" customWidth="1"/>
    <col min="15" max="15" width="8.875" style="0" bestFit="1" customWidth="1"/>
    <col min="16" max="16" width="8.375" style="0" bestFit="1" customWidth="1"/>
    <col min="19" max="19" width="8.875" style="0" bestFit="1" customWidth="1"/>
    <col min="20" max="20" width="8.375" style="0" bestFit="1" customWidth="1"/>
    <col min="21" max="21" width="8.75390625" style="0" bestFit="1" customWidth="1"/>
    <col min="23" max="23" width="8.75390625" style="0" bestFit="1" customWidth="1"/>
    <col min="24" max="24" width="8.375" style="0" bestFit="1" customWidth="1"/>
    <col min="25" max="25" width="8.625" style="0" bestFit="1" customWidth="1"/>
    <col min="26" max="26" width="8.875" style="0" bestFit="1" customWidth="1"/>
    <col min="28" max="28" width="9.00390625" style="0" bestFit="1" customWidth="1"/>
    <col min="29" max="29" width="8.375" style="0" bestFit="1" customWidth="1"/>
    <col min="31" max="33" width="8.875" style="0" bestFit="1" customWidth="1"/>
    <col min="34" max="34" width="8.375" style="0" bestFit="1" customWidth="1"/>
  </cols>
  <sheetData>
    <row r="1" ht="12.75">
      <c r="A1" s="44" t="s">
        <v>339</v>
      </c>
    </row>
    <row r="3" spans="1:34" s="5" customFormat="1" ht="38.25">
      <c r="A3" s="32" t="str">
        <f>Основной!A3</f>
        <v>№ п/п</v>
      </c>
      <c r="B3" s="32" t="str">
        <f>Основной!B3</f>
        <v>Направление/Наименование показателя</v>
      </c>
      <c r="C3" s="32" t="s">
        <v>87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93</v>
      </c>
      <c r="I3" s="32" t="s">
        <v>94</v>
      </c>
      <c r="J3" s="32" t="s">
        <v>95</v>
      </c>
      <c r="K3" s="32" t="s">
        <v>76</v>
      </c>
      <c r="L3" s="32" t="s">
        <v>96</v>
      </c>
      <c r="M3" s="32" t="s">
        <v>97</v>
      </c>
      <c r="N3" s="32" t="s">
        <v>98</v>
      </c>
      <c r="O3" s="32" t="s">
        <v>99</v>
      </c>
      <c r="P3" s="32" t="s">
        <v>100</v>
      </c>
      <c r="Q3" s="32" t="s">
        <v>101</v>
      </c>
      <c r="R3" s="32" t="s">
        <v>102</v>
      </c>
      <c r="S3" s="32" t="s">
        <v>103</v>
      </c>
      <c r="T3" s="33" t="s">
        <v>104</v>
      </c>
      <c r="U3" s="33" t="s">
        <v>105</v>
      </c>
      <c r="V3" s="33" t="s">
        <v>106</v>
      </c>
      <c r="W3" s="33" t="s">
        <v>107</v>
      </c>
      <c r="X3" s="33" t="s">
        <v>108</v>
      </c>
      <c r="Y3" s="33" t="s">
        <v>109</v>
      </c>
      <c r="Z3" s="33" t="s">
        <v>110</v>
      </c>
      <c r="AA3" s="33" t="s">
        <v>111</v>
      </c>
      <c r="AB3" s="33" t="s">
        <v>112</v>
      </c>
      <c r="AC3" s="33" t="s">
        <v>113</v>
      </c>
      <c r="AD3" s="33" t="s">
        <v>114</v>
      </c>
      <c r="AE3" s="33" t="s">
        <v>115</v>
      </c>
      <c r="AF3" s="33" t="s">
        <v>116</v>
      </c>
      <c r="AG3" s="33" t="s">
        <v>117</v>
      </c>
      <c r="AH3" s="33" t="s">
        <v>70</v>
      </c>
    </row>
    <row r="4" spans="1:34" s="12" customFormat="1" ht="25.5">
      <c r="A4" s="32" t="str">
        <f>Основной!A4</f>
        <v>4.1.3.1</v>
      </c>
      <c r="B4" s="32" t="str">
        <f>Основной!B4</f>
        <v>Обеспечение температурного режима в соответствии с СанПиН</v>
      </c>
      <c r="C4" s="34">
        <v>1</v>
      </c>
      <c r="D4" s="34">
        <v>1</v>
      </c>
      <c r="E4" s="34">
        <v>1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1</v>
      </c>
      <c r="M4" s="34">
        <v>1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34">
        <v>1</v>
      </c>
      <c r="Y4" s="34">
        <v>1</v>
      </c>
      <c r="Z4" s="34">
        <v>1</v>
      </c>
      <c r="AA4" s="34">
        <v>1</v>
      </c>
      <c r="AB4" s="34">
        <v>1</v>
      </c>
      <c r="AC4" s="34">
        <v>1</v>
      </c>
      <c r="AD4" s="34">
        <v>1</v>
      </c>
      <c r="AE4" s="34">
        <v>1</v>
      </c>
      <c r="AF4" s="34">
        <v>1</v>
      </c>
      <c r="AG4" s="34">
        <v>1</v>
      </c>
      <c r="AH4" s="35"/>
    </row>
    <row r="5" spans="1:34" s="12" customFormat="1" ht="63.75">
      <c r="A5" s="32" t="str">
        <f>Основной!A5</f>
        <v>4.1.3.2</v>
      </c>
      <c r="B5" s="32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34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1</v>
      </c>
      <c r="X5" s="34">
        <v>1</v>
      </c>
      <c r="Y5" s="34">
        <v>1</v>
      </c>
      <c r="Z5" s="34">
        <v>1</v>
      </c>
      <c r="AA5" s="34">
        <v>1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34">
        <v>1</v>
      </c>
      <c r="AH5" s="35"/>
    </row>
    <row r="6" spans="1:34" s="12" customFormat="1" ht="38.25">
      <c r="A6" s="32" t="str">
        <f>Основной!A6</f>
        <v>4.1.3.3</v>
      </c>
      <c r="B6" s="32" t="str">
        <f>Основной!B6</f>
        <v>Наличие рабсистемы канализации, а также оборуд-ых в соответствии с СанПиН туалетов</v>
      </c>
      <c r="C6" s="34">
        <v>1</v>
      </c>
      <c r="D6" s="34">
        <v>1</v>
      </c>
      <c r="E6" s="34">
        <v>0</v>
      </c>
      <c r="F6" s="34">
        <v>1</v>
      </c>
      <c r="G6" s="34">
        <v>1</v>
      </c>
      <c r="H6" s="34">
        <v>1</v>
      </c>
      <c r="I6" s="34">
        <v>0</v>
      </c>
      <c r="J6" s="34">
        <v>1</v>
      </c>
      <c r="K6" s="34">
        <v>1</v>
      </c>
      <c r="L6" s="34">
        <v>1</v>
      </c>
      <c r="M6" s="34">
        <v>1</v>
      </c>
      <c r="N6" s="34">
        <v>1</v>
      </c>
      <c r="O6" s="34">
        <v>1</v>
      </c>
      <c r="P6" s="34">
        <v>1</v>
      </c>
      <c r="Q6" s="34">
        <v>0</v>
      </c>
      <c r="R6" s="34">
        <v>1</v>
      </c>
      <c r="S6" s="34">
        <v>1</v>
      </c>
      <c r="T6" s="34">
        <v>0</v>
      </c>
      <c r="U6" s="34">
        <v>1</v>
      </c>
      <c r="V6" s="34">
        <v>1</v>
      </c>
      <c r="W6" s="34">
        <v>1</v>
      </c>
      <c r="X6" s="34">
        <v>1</v>
      </c>
      <c r="Y6" s="34">
        <v>0</v>
      </c>
      <c r="Z6" s="34">
        <v>1</v>
      </c>
      <c r="AA6" s="34">
        <v>1</v>
      </c>
      <c r="AB6" s="34">
        <v>1</v>
      </c>
      <c r="AC6" s="34">
        <v>0</v>
      </c>
      <c r="AD6" s="34">
        <v>0</v>
      </c>
      <c r="AE6" s="34">
        <v>1</v>
      </c>
      <c r="AF6" s="34">
        <v>1</v>
      </c>
      <c r="AG6" s="34">
        <v>0</v>
      </c>
      <c r="AH6" s="35"/>
    </row>
    <row r="7" spans="1:34" s="12" customFormat="1" ht="63.75">
      <c r="A7" s="32" t="str">
        <f>Основной!A7</f>
        <v>4.1.3.4</v>
      </c>
      <c r="B7" s="32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4">
        <v>1</v>
      </c>
      <c r="X7" s="34">
        <v>1</v>
      </c>
      <c r="Y7" s="34">
        <v>1</v>
      </c>
      <c r="Z7" s="34">
        <v>1</v>
      </c>
      <c r="AA7" s="34">
        <v>1</v>
      </c>
      <c r="AB7" s="34">
        <v>1</v>
      </c>
      <c r="AC7" s="34">
        <v>1</v>
      </c>
      <c r="AD7" s="34">
        <v>1</v>
      </c>
      <c r="AE7" s="34">
        <v>1</v>
      </c>
      <c r="AF7" s="34">
        <v>1</v>
      </c>
      <c r="AG7" s="34">
        <v>1</v>
      </c>
      <c r="AH7" s="35"/>
    </row>
    <row r="8" spans="1:34" s="12" customFormat="1" ht="38.25">
      <c r="A8" s="32" t="str">
        <f>Основной!A8</f>
        <v>4.1.3.5</v>
      </c>
      <c r="B8" s="32" t="str">
        <f>Основной!B8</f>
        <v>Соответствие электропроводки здания современным требованиям безопасности</v>
      </c>
      <c r="C8" s="34">
        <v>1</v>
      </c>
      <c r="D8" s="34">
        <v>1</v>
      </c>
      <c r="E8" s="34">
        <v>1</v>
      </c>
      <c r="F8" s="34">
        <v>1</v>
      </c>
      <c r="G8" s="34">
        <v>1</v>
      </c>
      <c r="H8" s="34">
        <v>1</v>
      </c>
      <c r="I8" s="34">
        <v>1</v>
      </c>
      <c r="J8" s="34">
        <v>1</v>
      </c>
      <c r="K8" s="34">
        <v>1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>
        <v>1</v>
      </c>
      <c r="AE8" s="34">
        <v>1</v>
      </c>
      <c r="AF8" s="34">
        <v>1</v>
      </c>
      <c r="AG8" s="34">
        <v>1</v>
      </c>
      <c r="AH8" s="35"/>
    </row>
    <row r="9" spans="1:34" s="12" customFormat="1" ht="51">
      <c r="A9" s="32" t="str">
        <f>Основной!A9</f>
        <v>4.1.3.6</v>
      </c>
      <c r="B9" s="32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1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34">
        <v>1</v>
      </c>
      <c r="V9" s="34">
        <v>1</v>
      </c>
      <c r="W9" s="34">
        <v>1</v>
      </c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1</v>
      </c>
      <c r="AD9" s="34">
        <v>1</v>
      </c>
      <c r="AE9" s="34">
        <v>1</v>
      </c>
      <c r="AF9" s="34">
        <v>1</v>
      </c>
      <c r="AG9" s="34">
        <v>1</v>
      </c>
      <c r="AH9" s="35"/>
    </row>
    <row r="10" spans="1:34" s="12" customFormat="1" ht="114.75">
      <c r="A10" s="32" t="str">
        <f>Основной!A10</f>
        <v>4.1.3.7</v>
      </c>
      <c r="B10" s="32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34">
        <v>1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4">
        <v>0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0</v>
      </c>
      <c r="R10" s="34">
        <v>1</v>
      </c>
      <c r="S10" s="34">
        <v>1</v>
      </c>
      <c r="T10" s="34">
        <v>0</v>
      </c>
      <c r="U10" s="34">
        <v>1</v>
      </c>
      <c r="V10" s="34">
        <v>1</v>
      </c>
      <c r="W10" s="34">
        <v>1</v>
      </c>
      <c r="X10" s="34">
        <v>1</v>
      </c>
      <c r="Y10" s="34">
        <v>0</v>
      </c>
      <c r="Z10" s="34">
        <v>0</v>
      </c>
      <c r="AA10" s="34">
        <v>0</v>
      </c>
      <c r="AB10" s="34">
        <v>1</v>
      </c>
      <c r="AC10" s="34">
        <v>0</v>
      </c>
      <c r="AD10" s="34">
        <v>0</v>
      </c>
      <c r="AE10" s="34">
        <v>1</v>
      </c>
      <c r="AF10" s="34">
        <v>1</v>
      </c>
      <c r="AG10" s="34">
        <v>0</v>
      </c>
      <c r="AH10" s="35"/>
    </row>
    <row r="11" spans="1:34" s="12" customFormat="1" ht="38.25">
      <c r="A11" s="32" t="str">
        <f>Основной!A11</f>
        <v>4.1.3.8</v>
      </c>
      <c r="B11" s="32" t="str">
        <f>Основной!B11</f>
        <v>Наличие у учрежд. действующей пожар. сигнализации и автоматсистемы оповещения людей при пожаре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  <c r="L11" s="34">
        <v>1</v>
      </c>
      <c r="M11" s="34">
        <v>1</v>
      </c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4">
        <v>1</v>
      </c>
      <c r="W11" s="34">
        <v>1</v>
      </c>
      <c r="X11" s="34">
        <v>1</v>
      </c>
      <c r="Y11" s="34">
        <v>1</v>
      </c>
      <c r="Z11" s="34">
        <v>1</v>
      </c>
      <c r="AA11" s="34">
        <v>1</v>
      </c>
      <c r="AB11" s="34">
        <v>1</v>
      </c>
      <c r="AC11" s="34">
        <v>1</v>
      </c>
      <c r="AD11" s="34">
        <v>1</v>
      </c>
      <c r="AE11" s="34">
        <v>1</v>
      </c>
      <c r="AF11" s="34">
        <v>1</v>
      </c>
      <c r="AG11" s="34">
        <v>1</v>
      </c>
      <c r="AH11" s="35"/>
    </row>
    <row r="12" spans="1:34" s="12" customFormat="1" ht="38.25">
      <c r="A12" s="32" t="str">
        <f>Основной!A12</f>
        <v>4.1.3.9</v>
      </c>
      <c r="B12" s="32" t="str">
        <f>Основной!B12</f>
        <v>Наличие в учрежд. действующей охраны (кнопка экстренного вызова милиции, охранники или сторожа)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1</v>
      </c>
      <c r="T12" s="34">
        <v>1</v>
      </c>
      <c r="U12" s="34">
        <v>1</v>
      </c>
      <c r="V12" s="34">
        <v>1</v>
      </c>
      <c r="W12" s="34">
        <v>1</v>
      </c>
      <c r="X12" s="34">
        <v>1</v>
      </c>
      <c r="Y12" s="34">
        <v>1</v>
      </c>
      <c r="Z12" s="34">
        <v>1</v>
      </c>
      <c r="AA12" s="34">
        <v>1</v>
      </c>
      <c r="AB12" s="34">
        <v>1</v>
      </c>
      <c r="AC12" s="34">
        <v>1</v>
      </c>
      <c r="AD12" s="34">
        <v>1</v>
      </c>
      <c r="AE12" s="34">
        <v>1</v>
      </c>
      <c r="AF12" s="34">
        <v>1</v>
      </c>
      <c r="AG12" s="34">
        <v>1</v>
      </c>
      <c r="AH12" s="35"/>
    </row>
    <row r="13" spans="1:34" s="12" customFormat="1" ht="191.25">
      <c r="A13" s="32" t="str">
        <f>Основной!A13</f>
        <v>4.1.3.10</v>
      </c>
      <c r="B13" s="32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34">
        <v>1</v>
      </c>
      <c r="D13" s="34">
        <v>0</v>
      </c>
      <c r="E13" s="34">
        <v>1</v>
      </c>
      <c r="F13" s="34">
        <v>1</v>
      </c>
      <c r="G13" s="34">
        <v>1</v>
      </c>
      <c r="H13" s="34">
        <v>1</v>
      </c>
      <c r="I13" s="34">
        <v>0</v>
      </c>
      <c r="J13" s="34">
        <v>0</v>
      </c>
      <c r="K13" s="34">
        <v>1</v>
      </c>
      <c r="L13" s="34">
        <v>1</v>
      </c>
      <c r="M13" s="34">
        <v>1</v>
      </c>
      <c r="N13" s="34">
        <v>1</v>
      </c>
      <c r="O13" s="34">
        <v>1</v>
      </c>
      <c r="P13" s="34">
        <v>1</v>
      </c>
      <c r="Q13" s="34">
        <v>0</v>
      </c>
      <c r="R13" s="34">
        <v>1</v>
      </c>
      <c r="S13" s="34">
        <v>1</v>
      </c>
      <c r="T13" s="34">
        <v>0</v>
      </c>
      <c r="U13" s="34">
        <v>1</v>
      </c>
      <c r="V13" s="34">
        <v>1</v>
      </c>
      <c r="W13" s="34">
        <v>1</v>
      </c>
      <c r="X13" s="34">
        <v>1</v>
      </c>
      <c r="Y13" s="34">
        <v>0</v>
      </c>
      <c r="Z13" s="34">
        <v>0</v>
      </c>
      <c r="AA13" s="34">
        <v>0</v>
      </c>
      <c r="AB13" s="34">
        <v>1</v>
      </c>
      <c r="AC13" s="34">
        <v>1</v>
      </c>
      <c r="AD13" s="34">
        <v>1</v>
      </c>
      <c r="AE13" s="34">
        <v>0</v>
      </c>
      <c r="AF13" s="34">
        <v>1</v>
      </c>
      <c r="AG13" s="34">
        <v>0</v>
      </c>
      <c r="AH13" s="35"/>
    </row>
    <row r="14" spans="1:34" s="12" customFormat="1" ht="76.5">
      <c r="A14" s="32" t="str">
        <f>Основной!A14</f>
        <v>4.1.3.11</v>
      </c>
      <c r="B14" s="32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34">
        <v>1</v>
      </c>
      <c r="D14" s="34">
        <v>0</v>
      </c>
      <c r="E14" s="34">
        <v>1</v>
      </c>
      <c r="F14" s="34">
        <v>1</v>
      </c>
      <c r="G14" s="34">
        <v>0</v>
      </c>
      <c r="H14" s="34">
        <v>1</v>
      </c>
      <c r="I14" s="34">
        <v>0</v>
      </c>
      <c r="J14" s="34">
        <v>0</v>
      </c>
      <c r="K14" s="34">
        <v>1</v>
      </c>
      <c r="L14" s="34">
        <v>1</v>
      </c>
      <c r="M14" s="34">
        <v>1</v>
      </c>
      <c r="N14" s="34">
        <v>1</v>
      </c>
      <c r="O14" s="34">
        <v>1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</v>
      </c>
      <c r="W14" s="34">
        <v>1</v>
      </c>
      <c r="X14" s="34">
        <v>1</v>
      </c>
      <c r="Y14" s="34">
        <v>0</v>
      </c>
      <c r="Z14" s="34">
        <v>1</v>
      </c>
      <c r="AA14" s="34">
        <v>0</v>
      </c>
      <c r="AB14" s="34">
        <v>1</v>
      </c>
      <c r="AC14" s="34">
        <v>0</v>
      </c>
      <c r="AD14" s="34">
        <v>1</v>
      </c>
      <c r="AE14" s="34">
        <v>0</v>
      </c>
      <c r="AF14" s="34">
        <v>1</v>
      </c>
      <c r="AG14" s="34">
        <v>0</v>
      </c>
      <c r="AH14" s="35"/>
    </row>
    <row r="15" spans="1:34" s="12" customFormat="1" ht="51">
      <c r="A15" s="32" t="str">
        <f>Основной!A15</f>
        <v>4.1.3.12</v>
      </c>
      <c r="B15" s="32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34">
        <v>1</v>
      </c>
      <c r="D15" s="34">
        <v>0</v>
      </c>
      <c r="E15" s="34">
        <v>1</v>
      </c>
      <c r="F15" s="34">
        <v>1</v>
      </c>
      <c r="G15" s="34">
        <v>0</v>
      </c>
      <c r="H15" s="34">
        <v>1</v>
      </c>
      <c r="I15" s="34">
        <v>0</v>
      </c>
      <c r="J15" s="34">
        <v>0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1</v>
      </c>
      <c r="W15" s="34">
        <v>1</v>
      </c>
      <c r="X15" s="34">
        <v>1</v>
      </c>
      <c r="Y15" s="34">
        <v>0</v>
      </c>
      <c r="Z15" s="34">
        <v>1</v>
      </c>
      <c r="AA15" s="34">
        <v>0</v>
      </c>
      <c r="AB15" s="34">
        <v>1</v>
      </c>
      <c r="AC15" s="34">
        <v>0</v>
      </c>
      <c r="AD15" s="34">
        <v>1</v>
      </c>
      <c r="AE15" s="34">
        <v>0</v>
      </c>
      <c r="AF15" s="34">
        <v>1</v>
      </c>
      <c r="AG15" s="34">
        <v>0</v>
      </c>
      <c r="AH15" s="35"/>
    </row>
    <row r="16" spans="1:34" s="12" customFormat="1" ht="38.25">
      <c r="A16" s="32" t="str">
        <f>Основной!A16</f>
        <v>4.1.3.13</v>
      </c>
      <c r="B16" s="32" t="str">
        <f>Основной!B16</f>
        <v>Благоустроенность пришкольной территории (озеленение территории, наличие оборуд-ых мест для отдыха)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1</v>
      </c>
      <c r="T16" s="34">
        <v>1</v>
      </c>
      <c r="U16" s="34">
        <v>1</v>
      </c>
      <c r="V16" s="34">
        <v>1</v>
      </c>
      <c r="W16" s="34">
        <v>1</v>
      </c>
      <c r="X16" s="34">
        <v>1</v>
      </c>
      <c r="Y16" s="34">
        <v>1</v>
      </c>
      <c r="Z16" s="34">
        <v>1</v>
      </c>
      <c r="AA16" s="34">
        <v>1</v>
      </c>
      <c r="AB16" s="34">
        <v>1</v>
      </c>
      <c r="AC16" s="34">
        <v>1</v>
      </c>
      <c r="AD16" s="34">
        <v>1</v>
      </c>
      <c r="AE16" s="34">
        <v>1</v>
      </c>
      <c r="AF16" s="34">
        <v>1</v>
      </c>
      <c r="AG16" s="34">
        <v>1</v>
      </c>
      <c r="AH16" s="35"/>
    </row>
    <row r="17" spans="1:34" s="12" customFormat="1" ht="12.75">
      <c r="A17" s="32" t="str">
        <f>Основной!A17</f>
        <v>4.1.4.</v>
      </c>
      <c r="B17" s="32" t="str">
        <f>Основной!B17</f>
        <v>Организация горячего питания</v>
      </c>
      <c r="C17" s="34">
        <v>1</v>
      </c>
      <c r="D17" s="34">
        <v>1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  <c r="Y17" s="34">
        <v>1</v>
      </c>
      <c r="Z17" s="34">
        <v>1</v>
      </c>
      <c r="AA17" s="34">
        <v>1</v>
      </c>
      <c r="AB17" s="34">
        <v>1</v>
      </c>
      <c r="AC17" s="34">
        <v>1</v>
      </c>
      <c r="AD17" s="34">
        <v>1</v>
      </c>
      <c r="AE17" s="34">
        <v>1</v>
      </c>
      <c r="AF17" s="34">
        <v>1</v>
      </c>
      <c r="AG17" s="34">
        <v>1</v>
      </c>
      <c r="AH17" s="35"/>
    </row>
    <row r="18" spans="1:34" s="12" customFormat="1" ht="51">
      <c r="A18" s="32" t="str">
        <f>Основной!A18</f>
        <v>4.1.5.</v>
      </c>
      <c r="B18" s="32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5"/>
    </row>
    <row r="19" spans="1:34" s="12" customFormat="1" ht="51">
      <c r="A19" s="32" t="str">
        <f>Основной!A19</f>
        <v>4.1.6.1</v>
      </c>
      <c r="B19" s="32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34">
        <v>1</v>
      </c>
      <c r="D19" s="34">
        <v>0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0</v>
      </c>
      <c r="K19" s="34">
        <v>1</v>
      </c>
      <c r="L19" s="34">
        <v>1</v>
      </c>
      <c r="M19" s="34">
        <v>1</v>
      </c>
      <c r="N19" s="34">
        <v>1</v>
      </c>
      <c r="O19" s="34">
        <v>0</v>
      </c>
      <c r="P19" s="34">
        <v>1</v>
      </c>
      <c r="Q19" s="34">
        <v>0</v>
      </c>
      <c r="R19" s="34">
        <v>0</v>
      </c>
      <c r="S19" s="34">
        <v>1</v>
      </c>
      <c r="T19" s="34">
        <v>1</v>
      </c>
      <c r="U19" s="34">
        <v>1</v>
      </c>
      <c r="V19" s="34">
        <v>0</v>
      </c>
      <c r="W19" s="34">
        <v>1</v>
      </c>
      <c r="X19" s="34">
        <v>1</v>
      </c>
      <c r="Y19" s="34">
        <v>0</v>
      </c>
      <c r="Z19" s="34">
        <v>0</v>
      </c>
      <c r="AA19" s="34">
        <v>1</v>
      </c>
      <c r="AB19" s="34">
        <v>1</v>
      </c>
      <c r="AC19" s="34">
        <v>0</v>
      </c>
      <c r="AD19" s="34">
        <v>1</v>
      </c>
      <c r="AE19" s="34">
        <v>0</v>
      </c>
      <c r="AF19" s="34">
        <v>1</v>
      </c>
      <c r="AG19" s="34">
        <v>0</v>
      </c>
      <c r="AH19" s="35"/>
    </row>
    <row r="20" spans="1:34" s="12" customFormat="1" ht="25.5">
      <c r="A20" s="32" t="str">
        <f>Основной!A20</f>
        <v>4.1.6.2</v>
      </c>
      <c r="B20" s="32" t="str">
        <f>Основной!B20</f>
        <v>Наличие у учрежд. мультимедийных проекторов</v>
      </c>
      <c r="C20" s="34">
        <v>0</v>
      </c>
      <c r="D20" s="34">
        <v>0</v>
      </c>
      <c r="E20" s="34">
        <v>1</v>
      </c>
      <c r="F20" s="34">
        <v>1</v>
      </c>
      <c r="G20" s="34">
        <v>1</v>
      </c>
      <c r="H20" s="34">
        <v>1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1</v>
      </c>
      <c r="X20" s="34">
        <v>0</v>
      </c>
      <c r="Y20" s="34">
        <v>0</v>
      </c>
      <c r="Z20" s="34">
        <v>0</v>
      </c>
      <c r="AA20" s="34">
        <v>0</v>
      </c>
      <c r="AB20" s="34">
        <v>1</v>
      </c>
      <c r="AC20" s="34">
        <v>0</v>
      </c>
      <c r="AD20" s="34">
        <v>0</v>
      </c>
      <c r="AE20" s="34">
        <v>0</v>
      </c>
      <c r="AF20" s="34">
        <v>1</v>
      </c>
      <c r="AG20" s="34">
        <v>0</v>
      </c>
      <c r="AH20" s="35"/>
    </row>
    <row r="21" spans="1:34" s="12" customFormat="1" ht="25.5">
      <c r="A21" s="32" t="str">
        <f>Основной!A21</f>
        <v>4.1.6.3</v>
      </c>
      <c r="B21" s="32" t="str">
        <f>Основной!B21</f>
        <v>Наличие у учрежд. интерактивных досок</v>
      </c>
      <c r="C21" s="34">
        <v>0</v>
      </c>
      <c r="D21" s="34">
        <v>0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1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5"/>
    </row>
    <row r="22" spans="1:34" s="12" customFormat="1" ht="76.5">
      <c r="A22" s="32" t="str">
        <f>Основной!A22</f>
        <v>4.1.6.4</v>
      </c>
      <c r="B22" s="32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34">
        <v>0</v>
      </c>
      <c r="D22" s="34">
        <v>0</v>
      </c>
      <c r="E22" s="34">
        <v>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1</v>
      </c>
      <c r="AC22" s="34">
        <v>0</v>
      </c>
      <c r="AD22" s="34">
        <v>0</v>
      </c>
      <c r="AE22" s="34">
        <v>0</v>
      </c>
      <c r="AF22" s="34">
        <v>1</v>
      </c>
      <c r="AG22" s="34">
        <v>0</v>
      </c>
      <c r="AH22" s="35"/>
    </row>
    <row r="23" spans="1:34" s="12" customFormat="1" ht="89.25">
      <c r="A23" s="32" t="str">
        <f>Основной!A23</f>
        <v>4.1.6.5</v>
      </c>
      <c r="B23" s="32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34">
        <v>0</v>
      </c>
      <c r="D23" s="34">
        <v>0</v>
      </c>
      <c r="E23" s="34">
        <v>0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1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5"/>
    </row>
    <row r="24" spans="1:34" s="12" customFormat="1" ht="140.25">
      <c r="A24" s="32" t="str">
        <f>Основной!A24</f>
        <v>4.1.6.6</v>
      </c>
      <c r="B24" s="32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34">
        <v>0</v>
      </c>
      <c r="D24" s="34">
        <v>0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1</v>
      </c>
      <c r="X24" s="34">
        <v>0</v>
      </c>
      <c r="Y24" s="34">
        <v>0</v>
      </c>
      <c r="Z24" s="34">
        <v>0</v>
      </c>
      <c r="AA24" s="34">
        <v>0</v>
      </c>
      <c r="AB24" s="34">
        <v>1</v>
      </c>
      <c r="AC24" s="34">
        <v>0</v>
      </c>
      <c r="AD24" s="34">
        <v>0</v>
      </c>
      <c r="AE24" s="34">
        <v>0</v>
      </c>
      <c r="AF24" s="34">
        <v>1</v>
      </c>
      <c r="AG24" s="34">
        <v>0</v>
      </c>
      <c r="AH24" s="35"/>
    </row>
    <row r="25" spans="1:34" s="12" customFormat="1" ht="127.5">
      <c r="A25" s="32" t="str">
        <f>Основной!A25</f>
        <v>4.1.6.7</v>
      </c>
      <c r="B25" s="32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34">
        <v>0</v>
      </c>
      <c r="D25" s="34">
        <v>0</v>
      </c>
      <c r="E25" s="34">
        <v>0</v>
      </c>
      <c r="F25" s="34">
        <v>1</v>
      </c>
      <c r="G25" s="34">
        <v>0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1</v>
      </c>
      <c r="X25" s="34">
        <v>0</v>
      </c>
      <c r="Y25" s="34">
        <v>0</v>
      </c>
      <c r="Z25" s="34">
        <v>0</v>
      </c>
      <c r="AA25" s="34">
        <v>0</v>
      </c>
      <c r="AB25" s="34">
        <v>1</v>
      </c>
      <c r="AC25" s="34">
        <v>0</v>
      </c>
      <c r="AD25" s="34">
        <v>0</v>
      </c>
      <c r="AE25" s="34">
        <v>0</v>
      </c>
      <c r="AF25" s="34">
        <v>1</v>
      </c>
      <c r="AG25" s="34">
        <v>0</v>
      </c>
      <c r="AH25" s="35"/>
    </row>
    <row r="26" spans="1:34" s="12" customFormat="1" ht="127.5">
      <c r="A26" s="32" t="str">
        <f>Основной!A26</f>
        <v>4.1.6.8</v>
      </c>
      <c r="B26" s="32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34">
        <v>0</v>
      </c>
      <c r="D26" s="34">
        <v>0</v>
      </c>
      <c r="E26" s="34">
        <v>0</v>
      </c>
      <c r="F26" s="34">
        <v>1</v>
      </c>
      <c r="G26" s="34">
        <v>0</v>
      </c>
      <c r="H26" s="34">
        <v>1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1</v>
      </c>
      <c r="X26" s="34">
        <v>0</v>
      </c>
      <c r="Y26" s="34">
        <v>0</v>
      </c>
      <c r="Z26" s="34">
        <v>0</v>
      </c>
      <c r="AA26" s="34">
        <v>0</v>
      </c>
      <c r="AB26" s="34">
        <v>1</v>
      </c>
      <c r="AC26" s="34">
        <v>0</v>
      </c>
      <c r="AD26" s="34">
        <v>0</v>
      </c>
      <c r="AE26" s="34">
        <v>0</v>
      </c>
      <c r="AF26" s="34">
        <v>1</v>
      </c>
      <c r="AG26" s="34">
        <v>0</v>
      </c>
      <c r="AH26" s="35"/>
    </row>
    <row r="27" spans="1:34" s="12" customFormat="1" ht="63.75">
      <c r="A27" s="32" t="str">
        <f>Основной!A27</f>
        <v>4.1.6.9</v>
      </c>
      <c r="B27" s="32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34">
        <v>1</v>
      </c>
      <c r="D27" s="34">
        <v>0</v>
      </c>
      <c r="E27" s="34">
        <v>1</v>
      </c>
      <c r="F27" s="34">
        <v>1</v>
      </c>
      <c r="G27" s="34">
        <v>1</v>
      </c>
      <c r="H27" s="34">
        <v>1</v>
      </c>
      <c r="I27" s="34">
        <v>0</v>
      </c>
      <c r="J27" s="34">
        <v>0</v>
      </c>
      <c r="K27" s="34">
        <v>0</v>
      </c>
      <c r="L27" s="34">
        <v>0</v>
      </c>
      <c r="M27" s="34">
        <v>1</v>
      </c>
      <c r="N27" s="34">
        <v>0</v>
      </c>
      <c r="O27" s="34">
        <v>1</v>
      </c>
      <c r="P27" s="34">
        <v>1</v>
      </c>
      <c r="Q27" s="34">
        <v>0</v>
      </c>
      <c r="R27" s="34">
        <v>0</v>
      </c>
      <c r="S27" s="34">
        <v>1</v>
      </c>
      <c r="T27" s="34">
        <v>0</v>
      </c>
      <c r="U27" s="34">
        <v>0</v>
      </c>
      <c r="V27" s="34">
        <v>1</v>
      </c>
      <c r="W27" s="34">
        <v>1</v>
      </c>
      <c r="X27" s="34">
        <v>1</v>
      </c>
      <c r="Y27" s="34">
        <v>0</v>
      </c>
      <c r="Z27" s="34">
        <v>1</v>
      </c>
      <c r="AA27" s="34">
        <v>0</v>
      </c>
      <c r="AB27" s="34">
        <v>1</v>
      </c>
      <c r="AC27" s="34">
        <v>1</v>
      </c>
      <c r="AD27" s="34">
        <v>1</v>
      </c>
      <c r="AE27" s="34">
        <v>0</v>
      </c>
      <c r="AF27" s="34">
        <v>1</v>
      </c>
      <c r="AG27" s="34">
        <v>0</v>
      </c>
      <c r="AH27" s="35"/>
    </row>
    <row r="28" spans="1:34" s="12" customFormat="1" ht="51">
      <c r="A28" s="32" t="str">
        <f>Основной!A28</f>
        <v>4.1.6.10</v>
      </c>
      <c r="B28" s="32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34">
        <v>1</v>
      </c>
      <c r="D28" s="34">
        <v>0</v>
      </c>
      <c r="E28" s="34">
        <v>1</v>
      </c>
      <c r="F28" s="34">
        <v>1</v>
      </c>
      <c r="G28" s="34">
        <v>1</v>
      </c>
      <c r="H28" s="34">
        <v>1</v>
      </c>
      <c r="I28" s="34">
        <v>0</v>
      </c>
      <c r="J28" s="34">
        <v>0</v>
      </c>
      <c r="K28" s="34">
        <v>0</v>
      </c>
      <c r="L28" s="34">
        <v>0</v>
      </c>
      <c r="M28" s="34">
        <v>1</v>
      </c>
      <c r="N28" s="34">
        <v>0</v>
      </c>
      <c r="O28" s="34">
        <v>1</v>
      </c>
      <c r="P28" s="34">
        <v>1</v>
      </c>
      <c r="Q28" s="34">
        <v>0</v>
      </c>
      <c r="R28" s="34">
        <v>0</v>
      </c>
      <c r="S28" s="34">
        <v>1</v>
      </c>
      <c r="T28" s="34">
        <v>0</v>
      </c>
      <c r="U28" s="34">
        <v>0</v>
      </c>
      <c r="V28" s="34">
        <v>1</v>
      </c>
      <c r="W28" s="34">
        <v>1</v>
      </c>
      <c r="X28" s="34">
        <v>1</v>
      </c>
      <c r="Y28" s="34">
        <v>0</v>
      </c>
      <c r="Z28" s="34">
        <v>1</v>
      </c>
      <c r="AA28" s="34">
        <v>0</v>
      </c>
      <c r="AB28" s="34">
        <v>1</v>
      </c>
      <c r="AC28" s="34">
        <v>1</v>
      </c>
      <c r="AD28" s="34">
        <v>1</v>
      </c>
      <c r="AE28" s="34">
        <v>0</v>
      </c>
      <c r="AF28" s="34">
        <v>1</v>
      </c>
      <c r="AG28" s="34">
        <v>0</v>
      </c>
      <c r="AH28" s="35"/>
    </row>
    <row r="29" spans="1:34" s="12" customFormat="1" ht="38.25">
      <c r="A29" s="32" t="str">
        <f>Основной!A29</f>
        <v>4.1.8.</v>
      </c>
      <c r="B29" s="32" t="str">
        <f>Основной!B29</f>
        <v>Полная обеспеченность образов. процесса учителями в соответствии со специальностью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  <c r="T29" s="34">
        <v>1</v>
      </c>
      <c r="U29" s="34">
        <v>1</v>
      </c>
      <c r="V29" s="34">
        <v>1</v>
      </c>
      <c r="W29" s="34">
        <v>1</v>
      </c>
      <c r="X29" s="34">
        <v>1</v>
      </c>
      <c r="Y29" s="34">
        <v>1</v>
      </c>
      <c r="Z29" s="34">
        <v>0</v>
      </c>
      <c r="AA29" s="34">
        <v>1</v>
      </c>
      <c r="AB29" s="34">
        <v>1</v>
      </c>
      <c r="AC29" s="34">
        <v>1</v>
      </c>
      <c r="AD29" s="34">
        <v>1</v>
      </c>
      <c r="AE29" s="34">
        <v>1</v>
      </c>
      <c r="AF29" s="34">
        <v>1</v>
      </c>
      <c r="AG29" s="34">
        <v>1</v>
      </c>
      <c r="AH29" s="35"/>
    </row>
    <row r="30" spans="1:34" s="12" customFormat="1" ht="38.25">
      <c r="A30" s="32" t="str">
        <f>Основной!A30</f>
        <v>4.1.9.</v>
      </c>
      <c r="B30" s="32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1</v>
      </c>
      <c r="T30" s="34">
        <v>0</v>
      </c>
      <c r="U30" s="34">
        <v>1</v>
      </c>
      <c r="V30" s="34">
        <v>1</v>
      </c>
      <c r="W30" s="34">
        <v>1</v>
      </c>
      <c r="X30" s="34">
        <v>1</v>
      </c>
      <c r="Y30" s="34">
        <v>1</v>
      </c>
      <c r="Z30" s="34">
        <v>1</v>
      </c>
      <c r="AA30" s="34">
        <v>0</v>
      </c>
      <c r="AB30" s="34">
        <v>1</v>
      </c>
      <c r="AC30" s="34">
        <v>1</v>
      </c>
      <c r="AD30" s="34">
        <v>1</v>
      </c>
      <c r="AE30" s="34">
        <v>0</v>
      </c>
      <c r="AF30" s="34">
        <v>1</v>
      </c>
      <c r="AG30" s="34">
        <v>1</v>
      </c>
      <c r="AH30" s="35"/>
    </row>
    <row r="31" spans="1:34" s="12" customFormat="1" ht="25.5">
      <c r="A31" s="32" t="str">
        <f>Основной!A31</f>
        <v>4.1.10.</v>
      </c>
      <c r="B31" s="32" t="str">
        <f>Основной!B31</f>
        <v>В школе отсутствуют классы наполняемостью более 25 чел.</v>
      </c>
      <c r="C31" s="34">
        <v>1</v>
      </c>
      <c r="D31" s="34">
        <v>1</v>
      </c>
      <c r="E31" s="34">
        <v>1</v>
      </c>
      <c r="F31" s="34" t="s">
        <v>88</v>
      </c>
      <c r="G31" s="34">
        <v>1</v>
      </c>
      <c r="H31" s="34" t="s">
        <v>88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34">
        <v>1</v>
      </c>
      <c r="Z31" s="34">
        <v>1</v>
      </c>
      <c r="AA31" s="34">
        <v>1</v>
      </c>
      <c r="AB31" s="34">
        <v>1</v>
      </c>
      <c r="AC31" s="34">
        <v>1</v>
      </c>
      <c r="AD31" s="34">
        <v>1</v>
      </c>
      <c r="AE31" s="34">
        <v>1</v>
      </c>
      <c r="AF31" s="34">
        <v>1</v>
      </c>
      <c r="AG31" s="34">
        <v>1</v>
      </c>
      <c r="AH31" s="35"/>
    </row>
    <row r="32" spans="1:34" s="4" customFormat="1" ht="12.75">
      <c r="A32" s="32"/>
      <c r="B32" s="36" t="s">
        <v>69</v>
      </c>
      <c r="C32" s="36">
        <f>SUM(C4:C31)</f>
        <v>20</v>
      </c>
      <c r="D32" s="36">
        <f aca="true" t="shared" si="0" ref="D32:AG32">SUM(D4:D31)</f>
        <v>14</v>
      </c>
      <c r="E32" s="36">
        <f t="shared" si="0"/>
        <v>22</v>
      </c>
      <c r="F32" s="36">
        <f t="shared" si="0"/>
        <v>24</v>
      </c>
      <c r="G32" s="36">
        <f t="shared" si="0"/>
        <v>20</v>
      </c>
      <c r="H32" s="36">
        <f t="shared" si="0"/>
        <v>22</v>
      </c>
      <c r="I32" s="36">
        <f t="shared" si="0"/>
        <v>13</v>
      </c>
      <c r="J32" s="36">
        <f t="shared" si="0"/>
        <v>14</v>
      </c>
      <c r="K32" s="36">
        <f t="shared" si="0"/>
        <v>18</v>
      </c>
      <c r="L32" s="36">
        <f t="shared" si="0"/>
        <v>18</v>
      </c>
      <c r="M32" s="36">
        <f t="shared" si="0"/>
        <v>20</v>
      </c>
      <c r="N32" s="36">
        <f t="shared" si="0"/>
        <v>18</v>
      </c>
      <c r="O32" s="36">
        <f t="shared" si="0"/>
        <v>19</v>
      </c>
      <c r="P32" s="36">
        <f t="shared" si="0"/>
        <v>20</v>
      </c>
      <c r="Q32" s="36">
        <f t="shared" si="0"/>
        <v>12</v>
      </c>
      <c r="R32" s="36">
        <f t="shared" si="0"/>
        <v>15</v>
      </c>
      <c r="S32" s="36">
        <f t="shared" si="0"/>
        <v>20</v>
      </c>
      <c r="T32" s="36">
        <f t="shared" si="0"/>
        <v>12</v>
      </c>
      <c r="U32" s="36">
        <f t="shared" si="0"/>
        <v>16</v>
      </c>
      <c r="V32" s="36">
        <f t="shared" si="0"/>
        <v>19</v>
      </c>
      <c r="W32" s="36">
        <f t="shared" si="0"/>
        <v>24</v>
      </c>
      <c r="X32" s="36">
        <f t="shared" si="0"/>
        <v>20</v>
      </c>
      <c r="Y32" s="36">
        <f t="shared" si="0"/>
        <v>12</v>
      </c>
      <c r="Z32" s="36">
        <f t="shared" si="0"/>
        <v>16</v>
      </c>
      <c r="AA32" s="36">
        <f t="shared" si="0"/>
        <v>13</v>
      </c>
      <c r="AB32" s="36">
        <f t="shared" si="0"/>
        <v>27</v>
      </c>
      <c r="AC32" s="36">
        <f t="shared" si="0"/>
        <v>15</v>
      </c>
      <c r="AD32" s="36">
        <f t="shared" si="0"/>
        <v>18</v>
      </c>
      <c r="AE32" s="36">
        <f t="shared" si="0"/>
        <v>13</v>
      </c>
      <c r="AF32" s="36">
        <f t="shared" si="0"/>
        <v>25</v>
      </c>
      <c r="AG32" s="36">
        <f t="shared" si="0"/>
        <v>12</v>
      </c>
      <c r="AH32" s="31">
        <f>AVERAGE(C32:AG32)</f>
        <v>17.774193548387096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I29">
      <selection activeCell="P32" sqref="A3:P32"/>
    </sheetView>
  </sheetViews>
  <sheetFormatPr defaultColWidth="9.00390625" defaultRowHeight="12.75"/>
  <cols>
    <col min="1" max="1" width="7.75390625" style="21" customWidth="1"/>
    <col min="2" max="2" width="26.625" style="21" customWidth="1"/>
    <col min="3" max="16384" width="9.125" style="21" customWidth="1"/>
  </cols>
  <sheetData>
    <row r="1" ht="12.75">
      <c r="A1" s="42" t="s">
        <v>340</v>
      </c>
    </row>
    <row r="3" spans="1:16" s="40" customFormat="1" ht="38.2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474</v>
      </c>
      <c r="D3" s="46" t="s">
        <v>475</v>
      </c>
      <c r="E3" s="46" t="s">
        <v>476</v>
      </c>
      <c r="F3" s="46" t="s">
        <v>477</v>
      </c>
      <c r="G3" s="46" t="s">
        <v>478</v>
      </c>
      <c r="H3" s="46" t="s">
        <v>479</v>
      </c>
      <c r="I3" s="46" t="s">
        <v>480</v>
      </c>
      <c r="J3" s="46" t="s">
        <v>481</v>
      </c>
      <c r="K3" s="46" t="s">
        <v>482</v>
      </c>
      <c r="L3" s="46" t="s">
        <v>483</v>
      </c>
      <c r="M3" s="46" t="s">
        <v>484</v>
      </c>
      <c r="N3" s="46" t="s">
        <v>485</v>
      </c>
      <c r="O3" s="46" t="s">
        <v>486</v>
      </c>
      <c r="P3" s="46" t="s">
        <v>70</v>
      </c>
    </row>
    <row r="4" spans="1:16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/>
    </row>
    <row r="5" spans="1:16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/>
    </row>
    <row r="6" spans="1:16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1</v>
      </c>
      <c r="L6" s="27">
        <v>1</v>
      </c>
      <c r="M6" s="27">
        <v>0</v>
      </c>
      <c r="N6" s="27">
        <v>0</v>
      </c>
      <c r="O6" s="27">
        <v>1</v>
      </c>
      <c r="P6" s="27"/>
    </row>
    <row r="7" spans="1:16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/>
    </row>
    <row r="8" spans="1:16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/>
    </row>
    <row r="9" spans="1:16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/>
    </row>
    <row r="10" spans="1:16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1</v>
      </c>
      <c r="L10" s="27">
        <v>0</v>
      </c>
      <c r="M10" s="27">
        <v>0</v>
      </c>
      <c r="N10" s="27">
        <v>0</v>
      </c>
      <c r="O10" s="27">
        <v>0</v>
      </c>
      <c r="P10" s="27"/>
    </row>
    <row r="11" spans="1:16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/>
    </row>
    <row r="12" spans="1:16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/>
    </row>
    <row r="13" spans="1:16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1</v>
      </c>
      <c r="L13" s="27">
        <v>1</v>
      </c>
      <c r="M13" s="27">
        <v>0</v>
      </c>
      <c r="N13" s="27">
        <v>1</v>
      </c>
      <c r="O13" s="27">
        <v>1</v>
      </c>
      <c r="P13" s="27"/>
    </row>
    <row r="14" spans="1:16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1</v>
      </c>
      <c r="P14" s="27"/>
    </row>
    <row r="15" spans="1:16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  <c r="P15" s="27"/>
    </row>
    <row r="16" spans="1:16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/>
    </row>
    <row r="17" spans="1:16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/>
    </row>
    <row r="18" spans="1:16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</v>
      </c>
      <c r="P18" s="27"/>
    </row>
    <row r="19" spans="1:16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0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/>
    </row>
    <row r="20" spans="1:16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1</v>
      </c>
      <c r="O20" s="27">
        <v>1</v>
      </c>
      <c r="P20" s="27"/>
    </row>
    <row r="21" spans="1:16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1</v>
      </c>
      <c r="M21" s="27">
        <v>0</v>
      </c>
      <c r="N21" s="27">
        <v>1</v>
      </c>
      <c r="O21" s="27">
        <v>1</v>
      </c>
      <c r="P21" s="27"/>
    </row>
    <row r="22" spans="1:16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/>
    </row>
    <row r="23" spans="1:16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</v>
      </c>
      <c r="O23" s="27">
        <v>1</v>
      </c>
      <c r="P23" s="27"/>
    </row>
    <row r="24" spans="1:16" ht="191.2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1</v>
      </c>
      <c r="P24" s="27"/>
    </row>
    <row r="25" spans="1:16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1</v>
      </c>
      <c r="P25" s="27"/>
    </row>
    <row r="26" spans="1:16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1</v>
      </c>
      <c r="P26" s="27"/>
    </row>
    <row r="27" spans="1:16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/>
    </row>
    <row r="28" spans="1:16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/>
    </row>
    <row r="29" spans="1:16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/>
    </row>
    <row r="30" spans="1:16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/>
    </row>
    <row r="31" spans="1:16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/>
    </row>
    <row r="32" spans="1:16" ht="12.75">
      <c r="A32" s="27"/>
      <c r="B32" s="27" t="s">
        <v>69</v>
      </c>
      <c r="C32" s="27">
        <f>SUM(C4:C31)</f>
        <v>22</v>
      </c>
      <c r="D32" s="27">
        <f aca="true" t="shared" si="0" ref="D32:O32">SUM(D4:D31)</f>
        <v>12</v>
      </c>
      <c r="E32" s="27">
        <f t="shared" si="0"/>
        <v>12</v>
      </c>
      <c r="F32" s="27">
        <f t="shared" si="0"/>
        <v>12</v>
      </c>
      <c r="G32" s="27">
        <f t="shared" si="0"/>
        <v>12</v>
      </c>
      <c r="H32" s="27">
        <f t="shared" si="0"/>
        <v>12</v>
      </c>
      <c r="I32" s="27">
        <f t="shared" si="0"/>
        <v>11</v>
      </c>
      <c r="J32" s="27">
        <f t="shared" si="0"/>
        <v>12</v>
      </c>
      <c r="K32" s="27">
        <f t="shared" si="0"/>
        <v>16</v>
      </c>
      <c r="L32" s="27">
        <f t="shared" si="0"/>
        <v>19</v>
      </c>
      <c r="M32" s="27">
        <f t="shared" si="0"/>
        <v>13</v>
      </c>
      <c r="N32" s="27">
        <f t="shared" si="0"/>
        <v>17</v>
      </c>
      <c r="O32" s="27">
        <f t="shared" si="0"/>
        <v>24</v>
      </c>
      <c r="P32" s="30">
        <f>AVERAGE(C32:O32)</f>
        <v>14.923076923076923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14" bestFit="1" customWidth="1"/>
    <col min="2" max="2" width="36.25390625" style="14" bestFit="1" customWidth="1"/>
    <col min="3" max="3" width="8.875" style="0" bestFit="1" customWidth="1"/>
    <col min="4" max="4" width="8.25390625" style="0" bestFit="1" customWidth="1"/>
    <col min="5" max="5" width="8.875" style="0" bestFit="1" customWidth="1"/>
    <col min="6" max="6" width="8.125" style="0" bestFit="1" customWidth="1"/>
    <col min="7" max="8" width="8.25390625" style="0" bestFit="1" customWidth="1"/>
    <col min="9" max="9" width="9.00390625" style="0" bestFit="1" customWidth="1"/>
    <col min="10" max="10" width="8.25390625" style="0" bestFit="1" customWidth="1"/>
    <col min="12" max="12" width="8.875" style="0" bestFit="1" customWidth="1"/>
    <col min="15" max="15" width="8.875" style="0" bestFit="1" customWidth="1"/>
    <col min="16" max="16" width="8.25390625" style="0" bestFit="1" customWidth="1"/>
    <col min="18" max="18" width="8.25390625" style="0" bestFit="1" customWidth="1"/>
    <col min="19" max="19" width="8.375" style="0" bestFit="1" customWidth="1"/>
    <col min="20" max="20" width="9.00390625" style="0" bestFit="1" customWidth="1"/>
    <col min="21" max="21" width="8.75390625" style="0" bestFit="1" customWidth="1"/>
    <col min="23" max="24" width="8.875" style="0" bestFit="1" customWidth="1"/>
    <col min="25" max="25" width="8.375" style="0" bestFit="1" customWidth="1"/>
  </cols>
  <sheetData>
    <row r="1" ht="12.75">
      <c r="A1" s="45" t="s">
        <v>341</v>
      </c>
    </row>
    <row r="3" spans="1:25" ht="38.25">
      <c r="A3" s="15" t="str">
        <f>Основной!A3</f>
        <v>№ п/п</v>
      </c>
      <c r="B3" s="15" t="str">
        <f>Основной!B3</f>
        <v>Направление/Наименование показателя</v>
      </c>
      <c r="C3" s="20" t="s">
        <v>143</v>
      </c>
      <c r="D3" s="20" t="s">
        <v>144</v>
      </c>
      <c r="E3" s="20" t="s">
        <v>145</v>
      </c>
      <c r="F3" s="20" t="s">
        <v>146</v>
      </c>
      <c r="G3" s="20" t="s">
        <v>147</v>
      </c>
      <c r="H3" s="20" t="s">
        <v>148</v>
      </c>
      <c r="I3" s="20" t="s">
        <v>149</v>
      </c>
      <c r="J3" s="20" t="s">
        <v>150</v>
      </c>
      <c r="K3" s="20" t="s">
        <v>151</v>
      </c>
      <c r="L3" s="20" t="s">
        <v>152</v>
      </c>
      <c r="M3" s="20" t="s">
        <v>153</v>
      </c>
      <c r="N3" s="20" t="s">
        <v>154</v>
      </c>
      <c r="O3" s="20" t="s">
        <v>155</v>
      </c>
      <c r="P3" s="20" t="s">
        <v>156</v>
      </c>
      <c r="Q3" s="20" t="s">
        <v>157</v>
      </c>
      <c r="R3" s="20" t="s">
        <v>158</v>
      </c>
      <c r="S3" s="20" t="s">
        <v>159</v>
      </c>
      <c r="T3" s="20" t="s">
        <v>160</v>
      </c>
      <c r="U3" s="20" t="s">
        <v>161</v>
      </c>
      <c r="V3" s="20" t="s">
        <v>162</v>
      </c>
      <c r="W3" s="20" t="s">
        <v>163</v>
      </c>
      <c r="X3" s="20" t="s">
        <v>164</v>
      </c>
      <c r="Y3" s="20" t="s">
        <v>70</v>
      </c>
    </row>
    <row r="4" spans="1:25" ht="25.5">
      <c r="A4" s="1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/>
    </row>
    <row r="5" spans="1:25" ht="63.75">
      <c r="A5" s="1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0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/>
    </row>
    <row r="6" spans="1:25" ht="38.25">
      <c r="A6" s="1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13">
        <v>1</v>
      </c>
      <c r="D6" s="13">
        <v>0</v>
      </c>
      <c r="E6" s="13">
        <v>0</v>
      </c>
      <c r="F6" s="13">
        <v>1</v>
      </c>
      <c r="G6" s="13">
        <v>1</v>
      </c>
      <c r="H6" s="13">
        <v>0</v>
      </c>
      <c r="I6" s="13">
        <v>1</v>
      </c>
      <c r="J6" s="13">
        <v>0</v>
      </c>
      <c r="K6" s="13">
        <v>1</v>
      </c>
      <c r="L6" s="13">
        <v>0</v>
      </c>
      <c r="M6" s="13">
        <v>1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1</v>
      </c>
      <c r="V6" s="13">
        <v>0</v>
      </c>
      <c r="W6" s="13">
        <v>0</v>
      </c>
      <c r="X6" s="13">
        <v>0</v>
      </c>
      <c r="Y6" s="13"/>
    </row>
    <row r="7" spans="1:25" ht="63.75">
      <c r="A7" s="1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/>
    </row>
    <row r="8" spans="1:25" ht="38.25">
      <c r="A8" s="1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/>
    </row>
    <row r="9" spans="1:25" ht="51">
      <c r="A9" s="1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/>
    </row>
    <row r="10" spans="1:25" ht="114.75">
      <c r="A10" s="1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3">
        <v>1</v>
      </c>
      <c r="D10" s="13">
        <v>1</v>
      </c>
      <c r="E10" s="13">
        <v>0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0</v>
      </c>
      <c r="M10" s="13">
        <v>1</v>
      </c>
      <c r="N10" s="13">
        <v>1</v>
      </c>
      <c r="O10" s="13">
        <v>0</v>
      </c>
      <c r="P10" s="13">
        <v>1</v>
      </c>
      <c r="Q10" s="13">
        <v>1</v>
      </c>
      <c r="R10" s="13">
        <v>1</v>
      </c>
      <c r="S10" s="13">
        <v>1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3"/>
    </row>
    <row r="11" spans="1:25" ht="38.25">
      <c r="A11" s="1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/>
    </row>
    <row r="12" spans="1:25" ht="38.25">
      <c r="A12" s="1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13">
        <v>0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/>
    </row>
    <row r="13" spans="1:25" ht="191.25">
      <c r="A13" s="1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0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/>
    </row>
    <row r="14" spans="1:25" ht="76.5">
      <c r="A14" s="1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3">
        <v>1</v>
      </c>
      <c r="D14" s="13">
        <v>1</v>
      </c>
      <c r="E14" s="13">
        <v>0</v>
      </c>
      <c r="F14" s="13">
        <v>1</v>
      </c>
      <c r="G14" s="13">
        <v>1</v>
      </c>
      <c r="H14" s="13">
        <v>1</v>
      </c>
      <c r="I14" s="13">
        <v>0</v>
      </c>
      <c r="J14" s="13">
        <v>1</v>
      </c>
      <c r="K14" s="13">
        <v>1</v>
      </c>
      <c r="L14" s="13">
        <v>0</v>
      </c>
      <c r="M14" s="13">
        <v>1</v>
      </c>
      <c r="N14" s="13">
        <v>1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0</v>
      </c>
      <c r="U14" s="13">
        <v>0</v>
      </c>
      <c r="V14" s="13">
        <v>1</v>
      </c>
      <c r="W14" s="13">
        <v>1</v>
      </c>
      <c r="X14" s="13">
        <v>1</v>
      </c>
      <c r="Y14" s="13"/>
    </row>
    <row r="15" spans="1:25" ht="51">
      <c r="A15" s="1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3">
        <v>1</v>
      </c>
      <c r="D15" s="13">
        <v>1</v>
      </c>
      <c r="E15" s="13">
        <v>0</v>
      </c>
      <c r="F15" s="13">
        <v>1</v>
      </c>
      <c r="G15" s="13">
        <v>1</v>
      </c>
      <c r="H15" s="13">
        <v>1</v>
      </c>
      <c r="I15" s="13">
        <v>0</v>
      </c>
      <c r="J15" s="13">
        <v>1</v>
      </c>
      <c r="K15" s="13">
        <v>1</v>
      </c>
      <c r="L15" s="13">
        <v>0</v>
      </c>
      <c r="M15" s="13">
        <v>1</v>
      </c>
      <c r="N15" s="13">
        <v>1</v>
      </c>
      <c r="O15" s="13">
        <v>0</v>
      </c>
      <c r="P15" s="13">
        <v>1</v>
      </c>
      <c r="Q15" s="13">
        <v>1</v>
      </c>
      <c r="R15" s="13">
        <v>1</v>
      </c>
      <c r="S15" s="13">
        <v>1</v>
      </c>
      <c r="T15" s="13">
        <v>0</v>
      </c>
      <c r="U15" s="13">
        <v>0</v>
      </c>
      <c r="V15" s="13">
        <v>1</v>
      </c>
      <c r="W15" s="13">
        <v>1</v>
      </c>
      <c r="X15" s="13">
        <v>1</v>
      </c>
      <c r="Y15" s="13"/>
    </row>
    <row r="16" spans="1:25" ht="38.25">
      <c r="A16" s="1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/>
    </row>
    <row r="17" spans="1:25" ht="12.75">
      <c r="A17" s="15" t="str">
        <f>Основной!A17</f>
        <v>4.1.4.</v>
      </c>
      <c r="B17" s="16" t="str">
        <f>Основной!B17</f>
        <v>Организация горячего питания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/>
    </row>
    <row r="18" spans="1:25" ht="51">
      <c r="A18" s="1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3">
        <v>1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1</v>
      </c>
      <c r="V18" s="13">
        <v>0</v>
      </c>
      <c r="W18" s="13">
        <v>0</v>
      </c>
      <c r="X18" s="13">
        <v>0</v>
      </c>
      <c r="Y18" s="13"/>
    </row>
    <row r="19" spans="1:25" ht="51">
      <c r="A19" s="1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0</v>
      </c>
      <c r="M19" s="13">
        <v>1</v>
      </c>
      <c r="N19" s="13">
        <v>1</v>
      </c>
      <c r="O19" s="13">
        <v>0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/>
    </row>
    <row r="20" spans="1:25" ht="25.5">
      <c r="A20" s="15" t="str">
        <f>Основной!A20</f>
        <v>4.1.6.2</v>
      </c>
      <c r="B20" s="16" t="str">
        <f>Основной!B20</f>
        <v>Наличие у учрежд. мультимедийных проекторов</v>
      </c>
      <c r="C20" s="13">
        <v>1</v>
      </c>
      <c r="D20" s="13">
        <v>1</v>
      </c>
      <c r="E20" s="13">
        <v>0</v>
      </c>
      <c r="F20" s="13">
        <v>1</v>
      </c>
      <c r="G20" s="13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3">
        <v>1</v>
      </c>
      <c r="O20" s="13">
        <v>0</v>
      </c>
      <c r="P20" s="13">
        <v>1</v>
      </c>
      <c r="Q20" s="13">
        <v>1</v>
      </c>
      <c r="R20" s="13">
        <v>1</v>
      </c>
      <c r="S20" s="13">
        <v>1</v>
      </c>
      <c r="T20" s="13">
        <v>0</v>
      </c>
      <c r="U20" s="13">
        <v>0</v>
      </c>
      <c r="V20" s="13">
        <v>1</v>
      </c>
      <c r="W20" s="13">
        <v>1</v>
      </c>
      <c r="X20" s="13">
        <v>1</v>
      </c>
      <c r="Y20" s="13"/>
    </row>
    <row r="21" spans="1:25" ht="25.5">
      <c r="A21" s="15" t="str">
        <f>Основной!A21</f>
        <v>4.1.6.3</v>
      </c>
      <c r="B21" s="16" t="str">
        <f>Основной!B21</f>
        <v>Наличие у учрежд. интерактивных досок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/>
    </row>
    <row r="22" spans="1:25" ht="89.25">
      <c r="A22" s="1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0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/>
    </row>
    <row r="23" spans="1:25" ht="89.25">
      <c r="A23" s="1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0</v>
      </c>
      <c r="V23" s="13">
        <v>1</v>
      </c>
      <c r="W23" s="13">
        <v>1</v>
      </c>
      <c r="X23" s="13">
        <v>1</v>
      </c>
      <c r="Y23" s="13"/>
    </row>
    <row r="24" spans="1:25" ht="140.25">
      <c r="A24" s="1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3">
        <v>1</v>
      </c>
      <c r="D24" s="13">
        <v>1</v>
      </c>
      <c r="E24" s="13">
        <v>0</v>
      </c>
      <c r="F24" s="13">
        <v>1</v>
      </c>
      <c r="G24" s="13">
        <v>1</v>
      </c>
      <c r="H24" s="13">
        <v>1</v>
      </c>
      <c r="I24" s="13">
        <v>0</v>
      </c>
      <c r="J24" s="13">
        <v>1</v>
      </c>
      <c r="K24" s="13">
        <v>1</v>
      </c>
      <c r="L24" s="13">
        <v>0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0</v>
      </c>
      <c r="U24" s="13">
        <v>0</v>
      </c>
      <c r="V24" s="13">
        <v>1</v>
      </c>
      <c r="W24" s="13">
        <v>1</v>
      </c>
      <c r="X24" s="13">
        <v>1</v>
      </c>
      <c r="Y24" s="13"/>
    </row>
    <row r="25" spans="1:25" ht="127.5">
      <c r="A25" s="1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3">
        <v>1</v>
      </c>
      <c r="D25" s="13">
        <v>1</v>
      </c>
      <c r="E25" s="13">
        <v>0</v>
      </c>
      <c r="F25" s="13">
        <v>1</v>
      </c>
      <c r="G25" s="13">
        <v>1</v>
      </c>
      <c r="H25" s="13">
        <v>1</v>
      </c>
      <c r="I25" s="13">
        <v>0</v>
      </c>
      <c r="J25" s="13">
        <v>1</v>
      </c>
      <c r="K25" s="13">
        <v>1</v>
      </c>
      <c r="L25" s="13">
        <v>0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3">
        <v>0</v>
      </c>
      <c r="V25" s="13">
        <v>1</v>
      </c>
      <c r="W25" s="13">
        <v>1</v>
      </c>
      <c r="X25" s="13">
        <v>1</v>
      </c>
      <c r="Y25" s="13"/>
    </row>
    <row r="26" spans="1:25" ht="140.25">
      <c r="A26" s="1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3">
        <v>1</v>
      </c>
      <c r="D26" s="13">
        <v>1</v>
      </c>
      <c r="E26" s="13">
        <v>0</v>
      </c>
      <c r="F26" s="13">
        <v>1</v>
      </c>
      <c r="G26" s="13">
        <v>1</v>
      </c>
      <c r="H26" s="13">
        <v>1</v>
      </c>
      <c r="I26" s="13">
        <v>0</v>
      </c>
      <c r="J26" s="13">
        <v>1</v>
      </c>
      <c r="K26" s="13">
        <v>1</v>
      </c>
      <c r="L26" s="13">
        <v>0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0</v>
      </c>
      <c r="U26" s="13">
        <v>0</v>
      </c>
      <c r="V26" s="13">
        <v>1</v>
      </c>
      <c r="W26" s="13">
        <v>1</v>
      </c>
      <c r="X26" s="13">
        <v>1</v>
      </c>
      <c r="Y26" s="13"/>
    </row>
    <row r="27" spans="1:25" ht="63.75">
      <c r="A27" s="1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3">
        <v>1</v>
      </c>
      <c r="D27" s="13">
        <v>1</v>
      </c>
      <c r="E27" s="13">
        <v>0</v>
      </c>
      <c r="F27" s="13">
        <v>1</v>
      </c>
      <c r="G27" s="13">
        <v>1</v>
      </c>
      <c r="H27" s="13">
        <v>1</v>
      </c>
      <c r="I27" s="13">
        <v>0</v>
      </c>
      <c r="J27" s="13">
        <v>1</v>
      </c>
      <c r="K27" s="13">
        <v>1</v>
      </c>
      <c r="L27" s="13">
        <v>0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0</v>
      </c>
      <c r="U27" s="13">
        <v>0</v>
      </c>
      <c r="V27" s="13">
        <v>1</v>
      </c>
      <c r="W27" s="13">
        <v>1</v>
      </c>
      <c r="X27" s="13">
        <v>1</v>
      </c>
      <c r="Y27" s="13"/>
    </row>
    <row r="28" spans="1:25" ht="63.75">
      <c r="A28" s="1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3">
        <v>1</v>
      </c>
      <c r="D28" s="13">
        <v>1</v>
      </c>
      <c r="E28" s="13">
        <v>0</v>
      </c>
      <c r="F28" s="13">
        <v>1</v>
      </c>
      <c r="G28" s="13">
        <v>1</v>
      </c>
      <c r="H28" s="13">
        <v>1</v>
      </c>
      <c r="I28" s="13">
        <v>0</v>
      </c>
      <c r="J28" s="13">
        <v>1</v>
      </c>
      <c r="K28" s="13">
        <v>1</v>
      </c>
      <c r="L28" s="13">
        <v>0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0</v>
      </c>
      <c r="U28" s="13">
        <v>0</v>
      </c>
      <c r="V28" s="13">
        <v>1</v>
      </c>
      <c r="W28" s="13">
        <v>1</v>
      </c>
      <c r="X28" s="13">
        <v>1</v>
      </c>
      <c r="Y28" s="13"/>
    </row>
    <row r="29" spans="1:25" ht="38.25">
      <c r="A29" s="1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13">
        <v>1</v>
      </c>
      <c r="D29" s="13">
        <v>1</v>
      </c>
      <c r="E29" s="13">
        <v>0</v>
      </c>
      <c r="F29" s="13">
        <v>1</v>
      </c>
      <c r="G29" s="13">
        <v>1</v>
      </c>
      <c r="H29" s="13">
        <v>1</v>
      </c>
      <c r="I29" s="13">
        <v>0</v>
      </c>
      <c r="J29" s="13">
        <v>1</v>
      </c>
      <c r="K29" s="13">
        <v>1</v>
      </c>
      <c r="L29" s="13">
        <v>0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0</v>
      </c>
      <c r="U29" s="13">
        <v>0</v>
      </c>
      <c r="V29" s="13">
        <v>1</v>
      </c>
      <c r="W29" s="13">
        <v>1</v>
      </c>
      <c r="X29" s="13">
        <v>1</v>
      </c>
      <c r="Y29" s="13"/>
    </row>
    <row r="30" spans="1:25" ht="51">
      <c r="A30" s="1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3">
        <v>1</v>
      </c>
      <c r="D30" s="13">
        <v>1</v>
      </c>
      <c r="E30" s="13">
        <v>0</v>
      </c>
      <c r="F30" s="13">
        <v>1</v>
      </c>
      <c r="G30" s="13">
        <v>1</v>
      </c>
      <c r="H30" s="13">
        <v>1</v>
      </c>
      <c r="I30" s="13">
        <v>0</v>
      </c>
      <c r="J30" s="13">
        <v>1</v>
      </c>
      <c r="K30" s="13">
        <v>1</v>
      </c>
      <c r="L30" s="13">
        <v>0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0</v>
      </c>
      <c r="U30" s="13">
        <v>0</v>
      </c>
      <c r="V30" s="13">
        <v>1</v>
      </c>
      <c r="W30" s="13">
        <v>1</v>
      </c>
      <c r="X30" s="13">
        <v>1</v>
      </c>
      <c r="Y30" s="13"/>
    </row>
    <row r="31" spans="1:25" ht="25.5">
      <c r="A31" s="1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/>
    </row>
    <row r="32" spans="1:25" ht="12.75">
      <c r="A32" s="15"/>
      <c r="B32" s="15" t="s">
        <v>69</v>
      </c>
      <c r="C32" s="13">
        <f>SUM(C4:C31)</f>
        <v>27</v>
      </c>
      <c r="D32" s="13">
        <f aca="true" t="shared" si="0" ref="D32:X32">SUM(D4:D31)</f>
        <v>24</v>
      </c>
      <c r="E32" s="13">
        <f t="shared" si="0"/>
        <v>13</v>
      </c>
      <c r="F32" s="13">
        <f t="shared" si="0"/>
        <v>25</v>
      </c>
      <c r="G32" s="13">
        <f t="shared" si="0"/>
        <v>28</v>
      </c>
      <c r="H32" s="13">
        <f t="shared" si="0"/>
        <v>25</v>
      </c>
      <c r="I32" s="13">
        <f t="shared" si="0"/>
        <v>15</v>
      </c>
      <c r="J32" s="13">
        <f t="shared" si="0"/>
        <v>23</v>
      </c>
      <c r="K32" s="13">
        <f t="shared" si="0"/>
        <v>24</v>
      </c>
      <c r="L32" s="13">
        <f t="shared" si="0"/>
        <v>9</v>
      </c>
      <c r="M32" s="13">
        <f t="shared" si="0"/>
        <v>26</v>
      </c>
      <c r="N32" s="13">
        <f t="shared" si="0"/>
        <v>26</v>
      </c>
      <c r="O32" s="13">
        <f t="shared" si="0"/>
        <v>18</v>
      </c>
      <c r="P32" s="13">
        <f t="shared" si="0"/>
        <v>24</v>
      </c>
      <c r="Q32" s="13">
        <f t="shared" si="0"/>
        <v>25</v>
      </c>
      <c r="R32" s="13">
        <f t="shared" si="0"/>
        <v>24</v>
      </c>
      <c r="S32" s="13">
        <f t="shared" si="0"/>
        <v>24</v>
      </c>
      <c r="T32" s="13">
        <f t="shared" si="0"/>
        <v>15</v>
      </c>
      <c r="U32" s="13">
        <f t="shared" si="0"/>
        <v>14</v>
      </c>
      <c r="V32" s="13">
        <f t="shared" si="0"/>
        <v>23</v>
      </c>
      <c r="W32" s="13">
        <f t="shared" si="0"/>
        <v>24</v>
      </c>
      <c r="X32" s="13">
        <f t="shared" si="0"/>
        <v>23</v>
      </c>
      <c r="Y32" s="22">
        <f>AVERAGE(C32:X32)</f>
        <v>21.772727272727273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.75390625" style="3" bestFit="1" customWidth="1"/>
    <col min="2" max="2" width="40.25390625" style="3" customWidth="1"/>
    <col min="3" max="16384" width="10.75390625" style="3" customWidth="1"/>
  </cols>
  <sheetData>
    <row r="1" s="6" customFormat="1" ht="12.75">
      <c r="A1" s="42" t="s">
        <v>342</v>
      </c>
    </row>
    <row r="3" spans="1:24" s="5" customFormat="1" ht="38.25">
      <c r="A3" s="7" t="str">
        <f>Основной!A3</f>
        <v>№ п/п</v>
      </c>
      <c r="B3" s="7" t="str">
        <f>Основной!B3</f>
        <v>Направление/Наименование показателя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53</v>
      </c>
      <c r="H3" s="7" t="s">
        <v>52</v>
      </c>
      <c r="I3" s="7" t="s">
        <v>54</v>
      </c>
      <c r="J3" s="7" t="s">
        <v>55</v>
      </c>
      <c r="K3" s="7" t="s">
        <v>56</v>
      </c>
      <c r="L3" s="7" t="s">
        <v>57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64</v>
      </c>
      <c r="T3" s="7" t="s">
        <v>65</v>
      </c>
      <c r="U3" s="7" t="s">
        <v>66</v>
      </c>
      <c r="V3" s="7" t="s">
        <v>67</v>
      </c>
      <c r="W3" s="7" t="s">
        <v>68</v>
      </c>
      <c r="X3" s="7" t="s">
        <v>70</v>
      </c>
    </row>
    <row r="4" spans="1:24" s="6" customFormat="1" ht="25.5">
      <c r="A4" s="7" t="str">
        <f>Основной!A4</f>
        <v>4.1.3.1</v>
      </c>
      <c r="B4" s="7" t="str">
        <f>Основной!B4</f>
        <v>Обеспечение температурного режима в соответствии с СанПиН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/>
    </row>
    <row r="5" spans="1:24" s="6" customFormat="1" ht="63.75">
      <c r="A5" s="7" t="str">
        <f>Основной!A5</f>
        <v>4.1.3.2</v>
      </c>
      <c r="B5" s="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/>
    </row>
    <row r="6" spans="1:24" s="6" customFormat="1" ht="38.25">
      <c r="A6" s="7" t="str">
        <f>Основной!A6</f>
        <v>4.1.3.3</v>
      </c>
      <c r="B6" s="7" t="str">
        <f>Основной!B6</f>
        <v>Наличие рабсистемы канализации, а также оборуд-ых в соответствии с СанПиН туалетов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/>
    </row>
    <row r="7" spans="1:24" s="6" customFormat="1" ht="63.75">
      <c r="A7" s="7" t="str">
        <f>Основной!A7</f>
        <v>4.1.3.4</v>
      </c>
      <c r="B7" s="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/>
    </row>
    <row r="8" spans="1:24" s="6" customFormat="1" ht="38.25">
      <c r="A8" s="7" t="str">
        <f>Основной!A8</f>
        <v>4.1.3.5</v>
      </c>
      <c r="B8" s="7" t="str">
        <f>Основной!B8</f>
        <v>Соответствие электропроводки здания современным требованиям безопасности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/>
    </row>
    <row r="9" spans="1:24" s="6" customFormat="1" ht="51">
      <c r="A9" s="7" t="str">
        <f>Основной!A9</f>
        <v>4.1.3.6</v>
      </c>
      <c r="B9" s="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/>
    </row>
    <row r="10" spans="1:24" s="6" customFormat="1" ht="114.75">
      <c r="A10" s="7" t="str">
        <f>Основной!A10</f>
        <v>4.1.3.7</v>
      </c>
      <c r="B10" s="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0</v>
      </c>
      <c r="U10" s="8">
        <v>1</v>
      </c>
      <c r="V10" s="8">
        <v>1</v>
      </c>
      <c r="W10" s="8">
        <v>1</v>
      </c>
      <c r="X10" s="8"/>
    </row>
    <row r="11" spans="1:24" s="6" customFormat="1" ht="38.25">
      <c r="A11" s="7" t="str">
        <f>Основной!A11</f>
        <v>4.1.3.8</v>
      </c>
      <c r="B11" s="7" t="str">
        <f>Основной!B11</f>
        <v>Наличие у учрежд. действующей пожар. сигнализации и автоматсистемы оповещения людей при пожаре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/>
    </row>
    <row r="12" spans="1:24" s="6" customFormat="1" ht="38.25">
      <c r="A12" s="7" t="str">
        <f>Основной!A12</f>
        <v>4.1.3.9</v>
      </c>
      <c r="B12" s="7" t="str">
        <f>Основной!B12</f>
        <v>Наличие в учрежд. действующей охраны (кнопка экстренного вызова милиции, охранники или сторожа)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1</v>
      </c>
      <c r="M12" s="8">
        <v>1</v>
      </c>
      <c r="N12" s="8">
        <v>0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0</v>
      </c>
      <c r="U12" s="8">
        <v>1</v>
      </c>
      <c r="V12" s="8">
        <v>1</v>
      </c>
      <c r="W12" s="8">
        <v>1</v>
      </c>
      <c r="X12" s="8"/>
    </row>
    <row r="13" spans="1:24" s="6" customFormat="1" ht="191.25">
      <c r="A13" s="7" t="str">
        <f>Основной!A13</f>
        <v>4.1.3.10</v>
      </c>
      <c r="B13" s="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/>
    </row>
    <row r="14" spans="1:24" s="6" customFormat="1" ht="76.5">
      <c r="A14" s="7" t="str">
        <f>Основной!A14</f>
        <v>4.1.3.11</v>
      </c>
      <c r="B14" s="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1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1</v>
      </c>
      <c r="X14" s="8"/>
    </row>
    <row r="15" spans="1:24" s="6" customFormat="1" ht="51">
      <c r="A15" s="7" t="str">
        <f>Основной!A15</f>
        <v>4.1.3.12</v>
      </c>
      <c r="B15" s="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/>
    </row>
    <row r="16" spans="1:24" s="6" customFormat="1" ht="38.25">
      <c r="A16" s="7" t="str">
        <f>Основной!A16</f>
        <v>4.1.3.13</v>
      </c>
      <c r="B16" s="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/>
    </row>
    <row r="17" spans="1:24" s="6" customFormat="1" ht="12.75">
      <c r="A17" s="7" t="str">
        <f>Основной!A17</f>
        <v>4.1.4.</v>
      </c>
      <c r="B17" s="7" t="str">
        <f>Основной!B17</f>
        <v>Организация горячего питания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/>
    </row>
    <row r="18" spans="1:24" s="6" customFormat="1" ht="51">
      <c r="A18" s="7" t="str">
        <f>Основной!A18</f>
        <v>4.1.5.</v>
      </c>
      <c r="B18" s="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8">
        <v>1</v>
      </c>
      <c r="D18" s="8">
        <v>1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</row>
    <row r="19" spans="1:24" s="6" customFormat="1" ht="51">
      <c r="A19" s="7" t="str">
        <f>Основной!A19</f>
        <v>4.1.6.1</v>
      </c>
      <c r="B19" s="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8">
        <v>0</v>
      </c>
      <c r="D19" s="8">
        <v>0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/>
    </row>
    <row r="20" spans="1:24" s="6" customFormat="1" ht="25.5">
      <c r="A20" s="7" t="str">
        <f>Основной!A20</f>
        <v>4.1.6.2</v>
      </c>
      <c r="B20" s="7" t="str">
        <f>Основной!B20</f>
        <v>Наличие у учрежд. мультимедийных проекторов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  <c r="M20" s="8">
        <v>0</v>
      </c>
      <c r="N20" s="8">
        <v>1</v>
      </c>
      <c r="O20" s="8">
        <v>1</v>
      </c>
      <c r="P20" s="8">
        <v>1</v>
      </c>
      <c r="Q20" s="8">
        <v>0</v>
      </c>
      <c r="R20" s="8">
        <v>1</v>
      </c>
      <c r="S20" s="8">
        <v>0</v>
      </c>
      <c r="T20" s="8">
        <v>1</v>
      </c>
      <c r="U20" s="8">
        <v>1</v>
      </c>
      <c r="V20" s="8">
        <v>1</v>
      </c>
      <c r="W20" s="8">
        <v>1</v>
      </c>
      <c r="X20" s="8"/>
    </row>
    <row r="21" spans="1:24" s="6" customFormat="1" ht="25.5">
      <c r="A21" s="7" t="str">
        <f>Основной!A21</f>
        <v>4.1.6.3</v>
      </c>
      <c r="B21" s="7" t="str">
        <f>Основной!B21</f>
        <v>Наличие у учрежд. интерактивных досок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/>
    </row>
    <row r="22" spans="1:24" s="6" customFormat="1" ht="89.25">
      <c r="A22" s="7" t="str">
        <f>Основной!A22</f>
        <v>4.1.6.4</v>
      </c>
      <c r="B22" s="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0</v>
      </c>
      <c r="Q22" s="8">
        <v>0</v>
      </c>
      <c r="R22" s="8">
        <v>1</v>
      </c>
      <c r="S22" s="8">
        <v>1</v>
      </c>
      <c r="T22" s="8">
        <v>1</v>
      </c>
      <c r="U22" s="8">
        <v>1</v>
      </c>
      <c r="V22" s="8">
        <v>0</v>
      </c>
      <c r="W22" s="8">
        <v>1</v>
      </c>
      <c r="X22" s="8"/>
    </row>
    <row r="23" spans="1:24" s="6" customFormat="1" ht="89.25">
      <c r="A23" s="7" t="str">
        <f>Основной!A23</f>
        <v>4.1.6.5</v>
      </c>
      <c r="B23" s="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8">
        <v>1</v>
      </c>
      <c r="D23" s="8">
        <v>1</v>
      </c>
      <c r="E23" s="8">
        <v>0</v>
      </c>
      <c r="F23" s="8">
        <v>1</v>
      </c>
      <c r="G23" s="8">
        <v>0</v>
      </c>
      <c r="H23" s="8">
        <v>0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0</v>
      </c>
      <c r="P23" s="8">
        <v>0</v>
      </c>
      <c r="Q23" s="8">
        <v>1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1</v>
      </c>
      <c r="X23" s="8"/>
    </row>
    <row r="24" spans="1:24" s="6" customFormat="1" ht="140.25">
      <c r="A24" s="7" t="str">
        <f>Основной!A24</f>
        <v>4.1.6.6</v>
      </c>
      <c r="B24" s="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8">
        <v>1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  <c r="I24" s="8">
        <v>1</v>
      </c>
      <c r="J24" s="8">
        <v>0</v>
      </c>
      <c r="K24" s="8">
        <v>1</v>
      </c>
      <c r="L24" s="8">
        <v>1</v>
      </c>
      <c r="M24" s="8">
        <v>1</v>
      </c>
      <c r="N24" s="8">
        <v>1</v>
      </c>
      <c r="O24" s="8">
        <v>0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/>
    </row>
    <row r="25" spans="1:24" s="6" customFormat="1" ht="127.5">
      <c r="A25" s="7" t="str">
        <f>Основной!A25</f>
        <v>4.1.6.7</v>
      </c>
      <c r="B25" s="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1</v>
      </c>
      <c r="J25" s="8">
        <v>0</v>
      </c>
      <c r="K25" s="8">
        <v>1</v>
      </c>
      <c r="L25" s="8">
        <v>1</v>
      </c>
      <c r="M25" s="8">
        <v>1</v>
      </c>
      <c r="N25" s="8">
        <v>1</v>
      </c>
      <c r="O25" s="8">
        <v>0</v>
      </c>
      <c r="P25" s="8">
        <v>1</v>
      </c>
      <c r="Q25" s="8">
        <v>0</v>
      </c>
      <c r="R25" s="8">
        <v>0</v>
      </c>
      <c r="S25" s="8">
        <v>1</v>
      </c>
      <c r="T25" s="8">
        <v>0</v>
      </c>
      <c r="U25" s="8">
        <v>1</v>
      </c>
      <c r="V25" s="8">
        <v>1</v>
      </c>
      <c r="W25" s="8">
        <v>1</v>
      </c>
      <c r="X25" s="8"/>
    </row>
    <row r="26" spans="1:24" s="6" customFormat="1" ht="127.5">
      <c r="A26" s="7" t="str">
        <f>Основной!A26</f>
        <v>4.1.6.8</v>
      </c>
      <c r="B26" s="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8">
        <v>1</v>
      </c>
      <c r="D26" s="8">
        <v>1</v>
      </c>
      <c r="E26" s="8">
        <v>0</v>
      </c>
      <c r="F26" s="8">
        <v>1</v>
      </c>
      <c r="G26" s="8">
        <v>1</v>
      </c>
      <c r="H26" s="8">
        <v>1</v>
      </c>
      <c r="I26" s="8">
        <v>1</v>
      </c>
      <c r="J26" s="8">
        <v>0</v>
      </c>
      <c r="K26" s="8">
        <v>1</v>
      </c>
      <c r="L26" s="8">
        <v>1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1</v>
      </c>
      <c r="V26" s="8">
        <v>1</v>
      </c>
      <c r="W26" s="8">
        <v>1</v>
      </c>
      <c r="X26" s="8"/>
    </row>
    <row r="27" spans="1:24" s="6" customFormat="1" ht="63.75">
      <c r="A27" s="7" t="str">
        <f>Основной!A27</f>
        <v>4.1.6.9</v>
      </c>
      <c r="B27" s="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8">
        <v>0</v>
      </c>
      <c r="D27" s="8">
        <v>1</v>
      </c>
      <c r="E27" s="8">
        <v>0</v>
      </c>
      <c r="F27" s="8">
        <v>0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1</v>
      </c>
      <c r="R27" s="8">
        <v>1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/>
    </row>
    <row r="28" spans="1:24" s="6" customFormat="1" ht="51">
      <c r="A28" s="7" t="str">
        <f>Основной!A28</f>
        <v>4.1.6.10</v>
      </c>
      <c r="B28" s="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8">
        <v>0</v>
      </c>
      <c r="D28" s="8">
        <v>0</v>
      </c>
      <c r="E28" s="8">
        <v>0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1</v>
      </c>
      <c r="Q28" s="8">
        <v>1</v>
      </c>
      <c r="R28" s="8">
        <v>1</v>
      </c>
      <c r="S28" s="8">
        <v>0</v>
      </c>
      <c r="T28" s="8">
        <v>1</v>
      </c>
      <c r="U28" s="8">
        <v>1</v>
      </c>
      <c r="V28" s="8">
        <v>1</v>
      </c>
      <c r="W28" s="8">
        <v>1</v>
      </c>
      <c r="X28" s="8"/>
    </row>
    <row r="29" spans="1:24" s="6" customFormat="1" ht="38.25">
      <c r="A29" s="7" t="str">
        <f>Основной!A29</f>
        <v>4.1.8.</v>
      </c>
      <c r="B29" s="7" t="str">
        <f>Основной!B29</f>
        <v>Полная обеспеченность образов. процесса учителями в соответствии со специальностью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/>
    </row>
    <row r="30" spans="1:24" s="6" customFormat="1" ht="51">
      <c r="A30" s="7" t="str">
        <f>Основной!A30</f>
        <v>4.1.9.</v>
      </c>
      <c r="B30" s="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8">
        <v>1</v>
      </c>
      <c r="D30" s="8">
        <v>1</v>
      </c>
      <c r="E30" s="8">
        <v>1</v>
      </c>
      <c r="F30" s="8">
        <v>0</v>
      </c>
      <c r="G30" s="8">
        <v>1</v>
      </c>
      <c r="H30" s="8">
        <v>1</v>
      </c>
      <c r="I30" s="8">
        <v>1</v>
      </c>
      <c r="J30" s="8">
        <v>1</v>
      </c>
      <c r="K30" s="8">
        <v>0</v>
      </c>
      <c r="L30" s="8">
        <v>1</v>
      </c>
      <c r="M30" s="8">
        <v>1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/>
    </row>
    <row r="31" spans="1:24" s="6" customFormat="1" ht="25.5">
      <c r="A31" s="7" t="str">
        <f>Основной!A31</f>
        <v>4.1.10.</v>
      </c>
      <c r="B31" s="7" t="str">
        <f>Основной!B31</f>
        <v>В школе отсутствуют классы наполняемостью более 25 чел.</v>
      </c>
      <c r="C31" s="8">
        <v>1</v>
      </c>
      <c r="D31" s="8">
        <v>0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/>
    </row>
    <row r="32" spans="1:24" s="4" customFormat="1" ht="12.75">
      <c r="A32" s="7"/>
      <c r="B32" s="9" t="s">
        <v>69</v>
      </c>
      <c r="C32" s="9">
        <f>SUM(C4:C31)</f>
        <v>23</v>
      </c>
      <c r="D32" s="9">
        <f aca="true" t="shared" si="0" ref="D32:J32">SUM(D4:D31)</f>
        <v>22</v>
      </c>
      <c r="E32" s="9">
        <f t="shared" si="0"/>
        <v>19</v>
      </c>
      <c r="F32" s="9">
        <f t="shared" si="0"/>
        <v>21</v>
      </c>
      <c r="G32" s="9">
        <f t="shared" si="0"/>
        <v>20</v>
      </c>
      <c r="H32" s="9">
        <f t="shared" si="0"/>
        <v>19</v>
      </c>
      <c r="I32" s="9">
        <f t="shared" si="0"/>
        <v>23</v>
      </c>
      <c r="J32" s="9">
        <f t="shared" si="0"/>
        <v>19</v>
      </c>
      <c r="K32" s="9">
        <f aca="true" t="shared" si="1" ref="K32:W32">SUM(K4:K31)</f>
        <v>24</v>
      </c>
      <c r="L32" s="9">
        <f t="shared" si="1"/>
        <v>24</v>
      </c>
      <c r="M32" s="9">
        <f t="shared" si="1"/>
        <v>22</v>
      </c>
      <c r="N32" s="9">
        <f t="shared" si="1"/>
        <v>20</v>
      </c>
      <c r="O32" s="9">
        <f t="shared" si="1"/>
        <v>18</v>
      </c>
      <c r="P32" s="9">
        <f t="shared" si="1"/>
        <v>23</v>
      </c>
      <c r="Q32" s="9">
        <f t="shared" si="1"/>
        <v>19</v>
      </c>
      <c r="R32" s="9">
        <f t="shared" si="1"/>
        <v>24</v>
      </c>
      <c r="S32" s="9">
        <f t="shared" si="1"/>
        <v>23</v>
      </c>
      <c r="T32" s="9">
        <f t="shared" si="1"/>
        <v>17</v>
      </c>
      <c r="U32" s="9">
        <f t="shared" si="1"/>
        <v>25</v>
      </c>
      <c r="V32" s="9">
        <f t="shared" si="1"/>
        <v>22</v>
      </c>
      <c r="W32" s="9">
        <f t="shared" si="1"/>
        <v>25</v>
      </c>
      <c r="X32" s="10">
        <f>AVERAGE(C32:W32)</f>
        <v>21.523809523809526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L10" sqref="L10"/>
    </sheetView>
  </sheetViews>
  <sheetFormatPr defaultColWidth="9.00390625" defaultRowHeight="12.75"/>
  <cols>
    <col min="1" max="1" width="7.75390625" style="21" bestFit="1" customWidth="1"/>
    <col min="2" max="2" width="36.375" style="21" customWidth="1"/>
    <col min="3" max="3" width="8.75390625" style="21" bestFit="1" customWidth="1"/>
    <col min="4" max="4" width="9.125" style="21" customWidth="1"/>
    <col min="5" max="5" width="9.00390625" style="21" bestFit="1" customWidth="1"/>
    <col min="6" max="6" width="8.875" style="21" bestFit="1" customWidth="1"/>
    <col min="7" max="7" width="9.125" style="21" customWidth="1"/>
    <col min="8" max="8" width="9.00390625" style="21" bestFit="1" customWidth="1"/>
    <col min="9" max="9" width="9.125" style="21" customWidth="1"/>
    <col min="10" max="10" width="8.25390625" style="21" bestFit="1" customWidth="1"/>
    <col min="11" max="11" width="9.00390625" style="21" bestFit="1" customWidth="1"/>
    <col min="12" max="12" width="8.625" style="21" bestFit="1" customWidth="1"/>
    <col min="13" max="13" width="8.875" style="21" bestFit="1" customWidth="1"/>
    <col min="14" max="14" width="9.125" style="21" customWidth="1"/>
    <col min="15" max="16" width="8.75390625" style="21" bestFit="1" customWidth="1"/>
    <col min="17" max="17" width="9.125" style="21" customWidth="1"/>
    <col min="18" max="18" width="8.625" style="21" bestFit="1" customWidth="1"/>
    <col min="19" max="19" width="8.75390625" style="21" bestFit="1" customWidth="1"/>
    <col min="20" max="20" width="9.00390625" style="21" bestFit="1" customWidth="1"/>
    <col min="21" max="21" width="9.125" style="21" customWidth="1"/>
    <col min="22" max="22" width="8.875" style="21" bestFit="1" customWidth="1"/>
    <col min="23" max="24" width="8.75390625" style="21" bestFit="1" customWidth="1"/>
    <col min="25" max="26" width="9.125" style="21" customWidth="1"/>
    <col min="27" max="27" width="9.00390625" style="21" bestFit="1" customWidth="1"/>
    <col min="28" max="28" width="8.875" style="21" bestFit="1" customWidth="1"/>
    <col min="29" max="29" width="9.00390625" style="21" bestFit="1" customWidth="1"/>
    <col min="30" max="30" width="8.75390625" style="21" bestFit="1" customWidth="1"/>
    <col min="31" max="31" width="8.125" style="21" customWidth="1"/>
    <col min="32" max="16384" width="9.125" style="21" customWidth="1"/>
  </cols>
  <sheetData>
    <row r="1" ht="12.75">
      <c r="A1" s="42" t="s">
        <v>343</v>
      </c>
    </row>
    <row r="3" spans="1:31" ht="51">
      <c r="A3" s="27" t="str">
        <f>Основной!A3</f>
        <v>№ п/п</v>
      </c>
      <c r="B3" s="27" t="str">
        <f>Основной!B3</f>
        <v>Направление/Наименование показателя</v>
      </c>
      <c r="C3" s="17" t="s">
        <v>165</v>
      </c>
      <c r="D3" s="17" t="s">
        <v>166</v>
      </c>
      <c r="E3" s="17" t="s">
        <v>167</v>
      </c>
      <c r="F3" s="17" t="s">
        <v>168</v>
      </c>
      <c r="G3" s="17" t="s">
        <v>169</v>
      </c>
      <c r="H3" s="17" t="s">
        <v>170</v>
      </c>
      <c r="I3" s="17" t="s">
        <v>171</v>
      </c>
      <c r="J3" s="17" t="s">
        <v>172</v>
      </c>
      <c r="K3" s="17" t="s">
        <v>173</v>
      </c>
      <c r="L3" s="17" t="s">
        <v>174</v>
      </c>
      <c r="M3" s="17" t="s">
        <v>175</v>
      </c>
      <c r="N3" s="17" t="s">
        <v>176</v>
      </c>
      <c r="O3" s="17" t="s">
        <v>177</v>
      </c>
      <c r="P3" s="17" t="s">
        <v>178</v>
      </c>
      <c r="Q3" s="17" t="s">
        <v>179</v>
      </c>
      <c r="R3" s="17" t="s">
        <v>180</v>
      </c>
      <c r="S3" s="17" t="s">
        <v>181</v>
      </c>
      <c r="T3" s="17" t="s">
        <v>182</v>
      </c>
      <c r="U3" s="17" t="s">
        <v>183</v>
      </c>
      <c r="V3" s="17" t="s">
        <v>184</v>
      </c>
      <c r="W3" s="17" t="s">
        <v>186</v>
      </c>
      <c r="X3" s="17" t="s">
        <v>185</v>
      </c>
      <c r="Y3" s="17" t="s">
        <v>187</v>
      </c>
      <c r="Z3" s="17" t="s">
        <v>188</v>
      </c>
      <c r="AA3" s="17" t="s">
        <v>189</v>
      </c>
      <c r="AB3" s="17" t="s">
        <v>190</v>
      </c>
      <c r="AC3" s="17" t="s">
        <v>191</v>
      </c>
      <c r="AD3" s="17" t="s">
        <v>192</v>
      </c>
      <c r="AE3" s="17" t="s">
        <v>70</v>
      </c>
    </row>
    <row r="4" spans="1:31" ht="25.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1</v>
      </c>
      <c r="AE4" s="27"/>
    </row>
    <row r="5" spans="1:31" ht="63.7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0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0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0</v>
      </c>
      <c r="U5" s="27">
        <v>1</v>
      </c>
      <c r="V5" s="27">
        <v>1</v>
      </c>
      <c r="W5" s="27">
        <v>1</v>
      </c>
      <c r="X5" s="27">
        <v>1</v>
      </c>
      <c r="Y5" s="27">
        <v>0</v>
      </c>
      <c r="Z5" s="27">
        <v>1</v>
      </c>
      <c r="AA5" s="27">
        <v>1</v>
      </c>
      <c r="AB5" s="27">
        <v>1</v>
      </c>
      <c r="AC5" s="27">
        <v>1</v>
      </c>
      <c r="AD5" s="27">
        <v>1</v>
      </c>
      <c r="AE5" s="27"/>
    </row>
    <row r="6" spans="1:31" ht="38.25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1</v>
      </c>
      <c r="E6" s="27">
        <v>1</v>
      </c>
      <c r="F6" s="27">
        <v>1</v>
      </c>
      <c r="G6" s="27">
        <v>0</v>
      </c>
      <c r="H6" s="27">
        <v>0</v>
      </c>
      <c r="I6" s="27">
        <v>0</v>
      </c>
      <c r="J6" s="27">
        <v>1</v>
      </c>
      <c r="K6" s="27">
        <v>1</v>
      </c>
      <c r="L6" s="27">
        <v>1</v>
      </c>
      <c r="M6" s="27">
        <v>1</v>
      </c>
      <c r="N6" s="27">
        <v>0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0</v>
      </c>
      <c r="U6" s="27">
        <v>0</v>
      </c>
      <c r="V6" s="27">
        <v>1</v>
      </c>
      <c r="W6" s="27">
        <v>1</v>
      </c>
      <c r="X6" s="27">
        <v>1</v>
      </c>
      <c r="Y6" s="27">
        <v>0</v>
      </c>
      <c r="Z6" s="27">
        <v>1</v>
      </c>
      <c r="AA6" s="27">
        <v>1</v>
      </c>
      <c r="AB6" s="27">
        <v>0</v>
      </c>
      <c r="AC6" s="27">
        <v>1</v>
      </c>
      <c r="AD6" s="27">
        <v>1</v>
      </c>
      <c r="AE6" s="27"/>
    </row>
    <row r="7" spans="1:31" ht="63.75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/>
    </row>
    <row r="8" spans="1:31" ht="38.25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/>
    </row>
    <row r="9" spans="1:31" ht="51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0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/>
    </row>
    <row r="10" spans="1:31" ht="114.75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1</v>
      </c>
      <c r="E10" s="27">
        <v>1</v>
      </c>
      <c r="F10" s="27">
        <v>1</v>
      </c>
      <c r="G10" s="27">
        <v>0</v>
      </c>
      <c r="H10" s="27">
        <v>1</v>
      </c>
      <c r="I10" s="27">
        <v>0</v>
      </c>
      <c r="J10" s="27">
        <v>1</v>
      </c>
      <c r="K10" s="27">
        <v>1</v>
      </c>
      <c r="L10" s="27">
        <v>1</v>
      </c>
      <c r="M10" s="27">
        <v>1</v>
      </c>
      <c r="N10" s="27">
        <v>0</v>
      </c>
      <c r="O10" s="27">
        <v>1</v>
      </c>
      <c r="P10" s="27">
        <v>0</v>
      </c>
      <c r="Q10" s="27">
        <v>0</v>
      </c>
      <c r="R10" s="27">
        <v>1</v>
      </c>
      <c r="S10" s="27">
        <v>1</v>
      </c>
      <c r="T10" s="27">
        <v>0</v>
      </c>
      <c r="U10" s="27">
        <v>1</v>
      </c>
      <c r="V10" s="27">
        <v>1</v>
      </c>
      <c r="W10" s="27">
        <v>1</v>
      </c>
      <c r="X10" s="27">
        <v>1</v>
      </c>
      <c r="Y10" s="27">
        <v>0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/>
    </row>
    <row r="11" spans="1:31" ht="38.2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0</v>
      </c>
      <c r="H11" s="27">
        <v>1</v>
      </c>
      <c r="I11" s="27">
        <v>1</v>
      </c>
      <c r="J11" s="27">
        <v>0</v>
      </c>
      <c r="K11" s="27">
        <v>1</v>
      </c>
      <c r="L11" s="27">
        <v>1</v>
      </c>
      <c r="M11" s="27">
        <v>1</v>
      </c>
      <c r="N11" s="27">
        <v>0</v>
      </c>
      <c r="O11" s="27">
        <v>1</v>
      </c>
      <c r="P11" s="27">
        <v>1</v>
      </c>
      <c r="Q11" s="27">
        <v>0</v>
      </c>
      <c r="R11" s="27">
        <v>1</v>
      </c>
      <c r="S11" s="27">
        <v>1</v>
      </c>
      <c r="T11" s="27">
        <v>1</v>
      </c>
      <c r="U11" s="27">
        <v>0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27">
        <v>0</v>
      </c>
      <c r="AD11" s="27">
        <v>1</v>
      </c>
      <c r="AE11" s="27"/>
    </row>
    <row r="12" spans="1:31" ht="38.2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0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0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/>
    </row>
    <row r="13" spans="1:31" ht="191.2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0</v>
      </c>
      <c r="D13" s="27">
        <v>1</v>
      </c>
      <c r="E13" s="27">
        <v>1</v>
      </c>
      <c r="F13" s="27">
        <v>1</v>
      </c>
      <c r="G13" s="27">
        <v>0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0</v>
      </c>
      <c r="Q13" s="27">
        <v>1</v>
      </c>
      <c r="R13" s="27">
        <v>1</v>
      </c>
      <c r="S13" s="27">
        <v>0</v>
      </c>
      <c r="T13" s="27">
        <v>1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27">
        <v>1</v>
      </c>
      <c r="AD13" s="27">
        <v>1</v>
      </c>
      <c r="AE13" s="27"/>
    </row>
    <row r="14" spans="1:31" ht="76.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1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1</v>
      </c>
      <c r="K14" s="27">
        <v>0</v>
      </c>
      <c r="L14" s="27">
        <v>1</v>
      </c>
      <c r="M14" s="27">
        <v>1</v>
      </c>
      <c r="N14" s="27">
        <v>1</v>
      </c>
      <c r="O14" s="27">
        <v>1</v>
      </c>
      <c r="P14" s="27">
        <v>0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0</v>
      </c>
      <c r="W14" s="27">
        <v>1</v>
      </c>
      <c r="X14" s="27">
        <v>1</v>
      </c>
      <c r="Y14" s="27">
        <v>0</v>
      </c>
      <c r="Z14" s="27">
        <v>0</v>
      </c>
      <c r="AA14" s="27">
        <v>1</v>
      </c>
      <c r="AB14" s="27">
        <v>1</v>
      </c>
      <c r="AC14" s="27">
        <v>1</v>
      </c>
      <c r="AD14" s="27">
        <v>1</v>
      </c>
      <c r="AE14" s="27"/>
    </row>
    <row r="15" spans="1:31" ht="51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</v>
      </c>
      <c r="M15" s="27">
        <v>1</v>
      </c>
      <c r="N15" s="27">
        <v>0</v>
      </c>
      <c r="O15" s="27">
        <v>1</v>
      </c>
      <c r="P15" s="27">
        <v>0</v>
      </c>
      <c r="Q15" s="27">
        <v>0</v>
      </c>
      <c r="R15" s="27">
        <v>1</v>
      </c>
      <c r="S15" s="27">
        <v>0</v>
      </c>
      <c r="T15" s="27">
        <v>1</v>
      </c>
      <c r="U15" s="27">
        <v>1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1</v>
      </c>
      <c r="AE15" s="27"/>
    </row>
    <row r="16" spans="1:31" ht="38.2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/>
    </row>
    <row r="17" spans="1:31" ht="12.7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27">
        <v>1</v>
      </c>
      <c r="AE17" s="27"/>
    </row>
    <row r="18" spans="1:31" ht="51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0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0</v>
      </c>
      <c r="Z18" s="27">
        <v>0</v>
      </c>
      <c r="AA18" s="27">
        <v>1</v>
      </c>
      <c r="AB18" s="27">
        <v>0</v>
      </c>
      <c r="AC18" s="27">
        <v>0</v>
      </c>
      <c r="AD18" s="27">
        <v>0</v>
      </c>
      <c r="AE18" s="27"/>
    </row>
    <row r="19" spans="1:31" ht="51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7">
        <v>1</v>
      </c>
      <c r="AB19" s="27">
        <v>1</v>
      </c>
      <c r="AC19" s="27">
        <v>1</v>
      </c>
      <c r="AD19" s="27">
        <v>1</v>
      </c>
      <c r="AE19" s="27"/>
    </row>
    <row r="20" spans="1:31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0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>
        <v>1</v>
      </c>
      <c r="AD20" s="27">
        <v>1</v>
      </c>
      <c r="AE20" s="27"/>
    </row>
    <row r="21" spans="1:31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1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0</v>
      </c>
      <c r="U21" s="27">
        <v>0</v>
      </c>
      <c r="V21" s="27">
        <v>0</v>
      </c>
      <c r="W21" s="27">
        <v>1</v>
      </c>
      <c r="X21" s="27">
        <v>1</v>
      </c>
      <c r="Y21" s="27">
        <v>0</v>
      </c>
      <c r="Z21" s="27">
        <v>1</v>
      </c>
      <c r="AA21" s="27">
        <v>0</v>
      </c>
      <c r="AB21" s="27">
        <v>0</v>
      </c>
      <c r="AC21" s="27">
        <v>0</v>
      </c>
      <c r="AD21" s="27">
        <v>1</v>
      </c>
      <c r="AE21" s="27"/>
    </row>
    <row r="22" spans="1:31" ht="89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/>
    </row>
    <row r="23" spans="1:31" ht="89.2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0</v>
      </c>
      <c r="F23" s="27">
        <v>1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  <c r="M23" s="27">
        <v>1</v>
      </c>
      <c r="N23" s="27">
        <v>0</v>
      </c>
      <c r="O23" s="27">
        <v>0</v>
      </c>
      <c r="P23" s="27">
        <v>0</v>
      </c>
      <c r="Q23" s="27">
        <v>1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1</v>
      </c>
      <c r="X23" s="27">
        <v>1</v>
      </c>
      <c r="Y23" s="27">
        <v>0</v>
      </c>
      <c r="Z23" s="27">
        <v>1</v>
      </c>
      <c r="AA23" s="27">
        <v>1</v>
      </c>
      <c r="AB23" s="27">
        <v>0</v>
      </c>
      <c r="AC23" s="27">
        <v>0</v>
      </c>
      <c r="AD23" s="27">
        <v>1</v>
      </c>
      <c r="AE23" s="27"/>
    </row>
    <row r="24" spans="1:31" ht="140.2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1</v>
      </c>
      <c r="E24" s="27">
        <v>0</v>
      </c>
      <c r="F24" s="27">
        <v>1</v>
      </c>
      <c r="G24" s="27">
        <v>0</v>
      </c>
      <c r="H24" s="27">
        <v>0</v>
      </c>
      <c r="I24" s="27">
        <v>0</v>
      </c>
      <c r="J24" s="27">
        <v>1</v>
      </c>
      <c r="K24" s="27">
        <v>0</v>
      </c>
      <c r="L24" s="27">
        <v>0</v>
      </c>
      <c r="M24" s="27">
        <v>1</v>
      </c>
      <c r="N24" s="27">
        <v>0</v>
      </c>
      <c r="O24" s="27">
        <v>0</v>
      </c>
      <c r="P24" s="27">
        <v>0</v>
      </c>
      <c r="Q24" s="27">
        <v>1</v>
      </c>
      <c r="R24" s="27">
        <v>1</v>
      </c>
      <c r="S24" s="27">
        <v>0</v>
      </c>
      <c r="T24" s="27">
        <v>0</v>
      </c>
      <c r="U24" s="27">
        <v>0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7">
        <v>1</v>
      </c>
      <c r="AB24" s="27">
        <v>0</v>
      </c>
      <c r="AC24" s="27">
        <v>0</v>
      </c>
      <c r="AD24" s="27">
        <v>0</v>
      </c>
      <c r="AE24" s="27"/>
    </row>
    <row r="25" spans="1:31" ht="127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1</v>
      </c>
      <c r="F25" s="27">
        <v>1</v>
      </c>
      <c r="G25" s="27">
        <v>0</v>
      </c>
      <c r="H25" s="27">
        <v>0</v>
      </c>
      <c r="I25" s="27">
        <v>0</v>
      </c>
      <c r="J25" s="27">
        <v>1</v>
      </c>
      <c r="K25" s="27">
        <v>0</v>
      </c>
      <c r="L25" s="27">
        <v>1</v>
      </c>
      <c r="M25" s="27">
        <v>1</v>
      </c>
      <c r="N25" s="27">
        <v>0</v>
      </c>
      <c r="O25" s="27">
        <v>1</v>
      </c>
      <c r="P25" s="27">
        <v>0</v>
      </c>
      <c r="Q25" s="27">
        <v>1</v>
      </c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1</v>
      </c>
      <c r="X25" s="27">
        <v>1</v>
      </c>
      <c r="Y25" s="27">
        <v>1</v>
      </c>
      <c r="Z25" s="27">
        <v>0</v>
      </c>
      <c r="AA25" s="27">
        <v>1</v>
      </c>
      <c r="AB25" s="27">
        <v>1</v>
      </c>
      <c r="AC25" s="27">
        <v>0</v>
      </c>
      <c r="AD25" s="27">
        <v>1</v>
      </c>
      <c r="AE25" s="27"/>
    </row>
    <row r="26" spans="1:31" ht="140.25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1</v>
      </c>
      <c r="F26" s="27">
        <v>1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27">
        <v>0</v>
      </c>
      <c r="Q26" s="27">
        <v>1</v>
      </c>
      <c r="R26" s="27">
        <v>1</v>
      </c>
      <c r="S26" s="27">
        <v>0</v>
      </c>
      <c r="T26" s="27">
        <v>1</v>
      </c>
      <c r="U26" s="27">
        <v>0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0</v>
      </c>
      <c r="AD26" s="27">
        <v>0</v>
      </c>
      <c r="AE26" s="27"/>
    </row>
    <row r="27" spans="1:31" ht="63.75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1</v>
      </c>
      <c r="E27" s="27">
        <v>1</v>
      </c>
      <c r="F27" s="27">
        <v>1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1</v>
      </c>
      <c r="M27" s="27">
        <v>0</v>
      </c>
      <c r="N27" s="27">
        <v>1</v>
      </c>
      <c r="O27" s="27">
        <v>1</v>
      </c>
      <c r="P27" s="27">
        <v>0</v>
      </c>
      <c r="Q27" s="27">
        <v>1</v>
      </c>
      <c r="R27" s="27">
        <v>1</v>
      </c>
      <c r="S27" s="27">
        <v>0</v>
      </c>
      <c r="T27" s="27">
        <v>1</v>
      </c>
      <c r="U27" s="27">
        <v>0</v>
      </c>
      <c r="V27" s="27">
        <v>1</v>
      </c>
      <c r="W27" s="27">
        <v>1</v>
      </c>
      <c r="X27" s="27">
        <v>1</v>
      </c>
      <c r="Y27" s="27">
        <v>1</v>
      </c>
      <c r="Z27" s="27">
        <v>1</v>
      </c>
      <c r="AA27" s="27">
        <v>1</v>
      </c>
      <c r="AB27" s="27">
        <v>1</v>
      </c>
      <c r="AC27" s="27">
        <v>0</v>
      </c>
      <c r="AD27" s="27">
        <v>1</v>
      </c>
      <c r="AE27" s="27"/>
    </row>
    <row r="28" spans="1:31" ht="63.7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1</v>
      </c>
      <c r="E28" s="27">
        <v>1</v>
      </c>
      <c r="F28" s="27">
        <v>1</v>
      </c>
      <c r="G28" s="27">
        <v>0</v>
      </c>
      <c r="H28" s="27">
        <v>0</v>
      </c>
      <c r="I28" s="27">
        <v>0</v>
      </c>
      <c r="J28" s="27">
        <v>1</v>
      </c>
      <c r="K28" s="27">
        <v>1</v>
      </c>
      <c r="L28" s="27">
        <v>1</v>
      </c>
      <c r="M28" s="27">
        <v>0</v>
      </c>
      <c r="N28" s="27">
        <v>1</v>
      </c>
      <c r="O28" s="27">
        <v>0</v>
      </c>
      <c r="P28" s="27">
        <v>0</v>
      </c>
      <c r="Q28" s="27">
        <v>1</v>
      </c>
      <c r="R28" s="27">
        <v>1</v>
      </c>
      <c r="S28" s="27">
        <v>0</v>
      </c>
      <c r="T28" s="27">
        <v>0</v>
      </c>
      <c r="U28" s="27">
        <v>0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1</v>
      </c>
      <c r="AB28" s="27">
        <v>1</v>
      </c>
      <c r="AC28" s="27">
        <v>0</v>
      </c>
      <c r="AD28" s="27">
        <v>0</v>
      </c>
      <c r="AE28" s="27"/>
    </row>
    <row r="29" spans="1:31" ht="38.25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0</v>
      </c>
      <c r="F29" s="27">
        <v>1</v>
      </c>
      <c r="G29" s="27">
        <v>0</v>
      </c>
      <c r="H29" s="27">
        <v>0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0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/>
    </row>
    <row r="30" spans="1:31" ht="38.2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0</v>
      </c>
      <c r="F30" s="27">
        <v>1</v>
      </c>
      <c r="G30" s="27">
        <v>0</v>
      </c>
      <c r="H30" s="27">
        <v>1</v>
      </c>
      <c r="I30" s="27">
        <v>0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0</v>
      </c>
      <c r="P30" s="27"/>
      <c r="Q30" s="27">
        <v>0</v>
      </c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0</v>
      </c>
      <c r="Z30" s="27">
        <v>1</v>
      </c>
      <c r="AA30" s="27">
        <v>1</v>
      </c>
      <c r="AB30" s="27">
        <v>0</v>
      </c>
      <c r="AC30" s="27">
        <v>1</v>
      </c>
      <c r="AD30" s="27">
        <v>1</v>
      </c>
      <c r="AE30" s="27"/>
    </row>
    <row r="31" spans="1:31" ht="25.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>
        <v>1</v>
      </c>
      <c r="Z31" s="27">
        <v>1</v>
      </c>
      <c r="AA31" s="27">
        <v>1</v>
      </c>
      <c r="AB31" s="27">
        <v>1</v>
      </c>
      <c r="AC31" s="27">
        <v>1</v>
      </c>
      <c r="AD31" s="27">
        <v>1</v>
      </c>
      <c r="AE31" s="27"/>
    </row>
    <row r="32" spans="1:31" ht="12.75">
      <c r="A32" s="27"/>
      <c r="B32" s="27" t="s">
        <v>69</v>
      </c>
      <c r="C32" s="27">
        <f>SUM(C4:C31)</f>
        <v>16</v>
      </c>
      <c r="D32" s="27">
        <f aca="true" t="shared" si="0" ref="D32:AD32">SUM(D4:D31)</f>
        <v>23</v>
      </c>
      <c r="E32" s="27">
        <f t="shared" si="0"/>
        <v>21</v>
      </c>
      <c r="F32" s="27">
        <f t="shared" si="0"/>
        <v>24</v>
      </c>
      <c r="G32" s="27">
        <f t="shared" si="0"/>
        <v>10</v>
      </c>
      <c r="H32" s="27">
        <f t="shared" si="0"/>
        <v>16</v>
      </c>
      <c r="I32" s="27">
        <f t="shared" si="0"/>
        <v>14</v>
      </c>
      <c r="J32" s="27">
        <f t="shared" si="0"/>
        <v>22</v>
      </c>
      <c r="K32" s="27">
        <f t="shared" si="0"/>
        <v>19</v>
      </c>
      <c r="L32" s="27">
        <f t="shared" si="0"/>
        <v>23</v>
      </c>
      <c r="M32" s="27">
        <f t="shared" si="0"/>
        <v>25</v>
      </c>
      <c r="N32" s="27">
        <f t="shared" si="0"/>
        <v>17</v>
      </c>
      <c r="O32" s="27">
        <f t="shared" si="0"/>
        <v>20</v>
      </c>
      <c r="P32" s="27">
        <f t="shared" si="0"/>
        <v>14</v>
      </c>
      <c r="Q32" s="27">
        <f t="shared" si="0"/>
        <v>21</v>
      </c>
      <c r="R32" s="27">
        <f t="shared" si="0"/>
        <v>24</v>
      </c>
      <c r="S32" s="27">
        <f t="shared" si="0"/>
        <v>21</v>
      </c>
      <c r="T32" s="27">
        <f t="shared" si="0"/>
        <v>19</v>
      </c>
      <c r="U32" s="27">
        <f t="shared" si="0"/>
        <v>16</v>
      </c>
      <c r="V32" s="27">
        <f t="shared" si="0"/>
        <v>23</v>
      </c>
      <c r="W32" s="27">
        <f t="shared" si="0"/>
        <v>26</v>
      </c>
      <c r="X32" s="27">
        <f t="shared" si="0"/>
        <v>26</v>
      </c>
      <c r="Y32" s="27">
        <f t="shared" si="0"/>
        <v>18</v>
      </c>
      <c r="Z32" s="27">
        <f t="shared" si="0"/>
        <v>23</v>
      </c>
      <c r="AA32" s="27">
        <f t="shared" si="0"/>
        <v>26</v>
      </c>
      <c r="AB32" s="27">
        <f t="shared" si="0"/>
        <v>20</v>
      </c>
      <c r="AC32" s="27">
        <f t="shared" si="0"/>
        <v>17</v>
      </c>
      <c r="AD32" s="27">
        <f t="shared" si="0"/>
        <v>23</v>
      </c>
      <c r="AE32" s="37">
        <f>AVERAGE(C32:AD32)</f>
        <v>20.25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" bestFit="1" customWidth="1"/>
    <col min="2" max="2" width="25.25390625" style="2" customWidth="1"/>
    <col min="3" max="3" width="8.625" style="2" bestFit="1" customWidth="1"/>
    <col min="4" max="4" width="8.875" style="2" bestFit="1" customWidth="1"/>
    <col min="5" max="5" width="7.625" style="2" customWidth="1"/>
    <col min="6" max="6" width="8.75390625" style="2" bestFit="1" customWidth="1"/>
    <col min="7" max="7" width="9.125" style="2" customWidth="1"/>
    <col min="8" max="9" width="9.00390625" style="2" bestFit="1" customWidth="1"/>
    <col min="10" max="11" width="8.375" style="2" bestFit="1" customWidth="1"/>
    <col min="12" max="12" width="8.875" style="2" bestFit="1" customWidth="1"/>
    <col min="13" max="13" width="8.75390625" style="2" bestFit="1" customWidth="1"/>
    <col min="14" max="14" width="8.875" style="2" bestFit="1" customWidth="1"/>
    <col min="15" max="15" width="11.625" style="2" bestFit="1" customWidth="1"/>
    <col min="16" max="16384" width="9.125" style="2" customWidth="1"/>
  </cols>
  <sheetData>
    <row r="1" s="42" customFormat="1" ht="12.75">
      <c r="A1" s="42" t="s">
        <v>325</v>
      </c>
    </row>
    <row r="3" spans="1:15" ht="51">
      <c r="A3" s="1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235</v>
      </c>
      <c r="D3" s="17" t="s">
        <v>236</v>
      </c>
      <c r="E3" s="17" t="s">
        <v>237</v>
      </c>
      <c r="F3" s="17" t="s">
        <v>238</v>
      </c>
      <c r="G3" s="17" t="s">
        <v>239</v>
      </c>
      <c r="H3" s="17" t="s">
        <v>240</v>
      </c>
      <c r="I3" s="17" t="s">
        <v>241</v>
      </c>
      <c r="J3" s="17" t="s">
        <v>242</v>
      </c>
      <c r="K3" s="17" t="s">
        <v>243</v>
      </c>
      <c r="L3" s="17" t="s">
        <v>244</v>
      </c>
      <c r="M3" s="17" t="s">
        <v>245</v>
      </c>
      <c r="N3" s="17" t="s">
        <v>246</v>
      </c>
      <c r="O3" s="17" t="s">
        <v>70</v>
      </c>
    </row>
    <row r="4" spans="1:15" ht="38.25">
      <c r="A4" s="1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/>
    </row>
    <row r="5" spans="1:15" ht="102">
      <c r="A5" s="1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/>
    </row>
    <row r="6" spans="1:15" ht="51">
      <c r="A6" s="1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17">
        <v>0</v>
      </c>
      <c r="D6" s="17">
        <v>0</v>
      </c>
      <c r="E6" s="17">
        <v>1</v>
      </c>
      <c r="F6" s="17">
        <v>0</v>
      </c>
      <c r="G6" s="17">
        <v>1</v>
      </c>
      <c r="H6" s="17">
        <v>0</v>
      </c>
      <c r="I6" s="17">
        <v>0</v>
      </c>
      <c r="J6" s="17">
        <v>0</v>
      </c>
      <c r="K6" s="17">
        <v>1</v>
      </c>
      <c r="L6" s="17">
        <v>0</v>
      </c>
      <c r="M6" s="17">
        <v>0</v>
      </c>
      <c r="N6" s="17">
        <v>0</v>
      </c>
      <c r="O6" s="17"/>
    </row>
    <row r="7" spans="1:15" ht="102">
      <c r="A7" s="1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/>
    </row>
    <row r="8" spans="1:15" ht="51">
      <c r="A8" s="1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/>
    </row>
    <row r="9" spans="1:15" ht="76.5">
      <c r="A9" s="1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/>
    </row>
    <row r="10" spans="1:15" ht="153">
      <c r="A10" s="1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/>
    </row>
    <row r="11" spans="1:15" ht="76.5">
      <c r="A11" s="1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17">
        <v>1</v>
      </c>
      <c r="D11" s="17">
        <v>1</v>
      </c>
      <c r="E11" s="17">
        <v>1</v>
      </c>
      <c r="F11" s="17">
        <v>0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/>
    </row>
    <row r="12" spans="1:15" ht="63.75">
      <c r="A12" s="1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/>
    </row>
    <row r="13" spans="1:15" ht="280.5">
      <c r="A13" s="1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7">
        <v>1</v>
      </c>
      <c r="D13" s="17">
        <v>1</v>
      </c>
      <c r="E13" s="17">
        <v>1</v>
      </c>
      <c r="F13" s="17">
        <v>1</v>
      </c>
      <c r="G13" s="17">
        <v>0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/>
    </row>
    <row r="14" spans="1:15" ht="114.75">
      <c r="A14" s="1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1</v>
      </c>
      <c r="K14" s="17">
        <v>1</v>
      </c>
      <c r="L14" s="17">
        <v>1</v>
      </c>
      <c r="M14" s="17">
        <v>0</v>
      </c>
      <c r="N14" s="17">
        <v>1</v>
      </c>
      <c r="O14" s="17"/>
    </row>
    <row r="15" spans="1:15" ht="76.5">
      <c r="A15" s="1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/>
    </row>
    <row r="16" spans="1:15" ht="63.75">
      <c r="A16" s="1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/>
    </row>
    <row r="17" spans="1:15" ht="25.5">
      <c r="A17" s="17" t="str">
        <f>Основной!A17</f>
        <v>4.1.4.</v>
      </c>
      <c r="B17" s="17" t="str">
        <f>Основной!B17</f>
        <v>Организация горячего питания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/>
    </row>
    <row r="18" spans="1:15" ht="63.75">
      <c r="A18" s="1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1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  <c r="N18" s="17">
        <v>1</v>
      </c>
      <c r="O18" s="17"/>
    </row>
    <row r="19" spans="1:15" ht="76.5">
      <c r="A19" s="1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7">
        <v>1</v>
      </c>
      <c r="D19" s="17">
        <v>1</v>
      </c>
      <c r="E19" s="17">
        <v>1</v>
      </c>
      <c r="F19" s="17">
        <v>1</v>
      </c>
      <c r="G19" s="17">
        <v>0</v>
      </c>
      <c r="H19" s="17">
        <v>1</v>
      </c>
      <c r="I19" s="17">
        <v>0</v>
      </c>
      <c r="J19" s="17">
        <v>1</v>
      </c>
      <c r="K19" s="17">
        <v>1</v>
      </c>
      <c r="L19" s="17">
        <v>1</v>
      </c>
      <c r="M19" s="17">
        <v>0</v>
      </c>
      <c r="N19" s="17">
        <v>1</v>
      </c>
      <c r="O19" s="17"/>
    </row>
    <row r="20" spans="1:15" ht="38.25">
      <c r="A20" s="17" t="str">
        <f>Основной!A20</f>
        <v>4.1.6.2</v>
      </c>
      <c r="B20" s="17" t="str">
        <f>Основной!B20</f>
        <v>Наличие у учрежд. мультимедийных проекторов</v>
      </c>
      <c r="C20" s="17">
        <v>1</v>
      </c>
      <c r="D20" s="17">
        <v>1</v>
      </c>
      <c r="E20" s="17">
        <v>1</v>
      </c>
      <c r="F20" s="17">
        <v>1</v>
      </c>
      <c r="G20" s="17">
        <v>0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/>
    </row>
    <row r="21" spans="1:15" ht="25.5">
      <c r="A21" s="17" t="str">
        <f>Основной!A21</f>
        <v>4.1.6.3</v>
      </c>
      <c r="B21" s="17" t="str">
        <f>Основной!B21</f>
        <v>Наличие у учрежд. интерактивных досок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/>
    </row>
    <row r="22" spans="1:15" ht="140.25">
      <c r="A22" s="1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/>
    </row>
    <row r="23" spans="1:15" ht="140.25">
      <c r="A23" s="1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/>
    </row>
    <row r="24" spans="1:15" ht="204">
      <c r="A24" s="1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7">
        <v>0</v>
      </c>
      <c r="D24" s="17">
        <v>0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1</v>
      </c>
      <c r="M24" s="17">
        <v>1</v>
      </c>
      <c r="N24" s="17">
        <v>0</v>
      </c>
      <c r="O24" s="17"/>
    </row>
    <row r="25" spans="1:15" ht="178.5">
      <c r="A25" s="1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1</v>
      </c>
      <c r="M25" s="17">
        <v>0</v>
      </c>
      <c r="N25" s="17">
        <v>0</v>
      </c>
      <c r="O25" s="17"/>
    </row>
    <row r="26" spans="1:15" ht="204">
      <c r="A26" s="1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1</v>
      </c>
      <c r="M26" s="17">
        <v>0</v>
      </c>
      <c r="N26" s="17">
        <v>1</v>
      </c>
      <c r="O26" s="17"/>
    </row>
    <row r="27" spans="1:15" ht="102">
      <c r="A27" s="1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7">
        <v>0</v>
      </c>
      <c r="D27" s="17">
        <v>0</v>
      </c>
      <c r="E27" s="17">
        <v>1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1</v>
      </c>
      <c r="L27" s="17">
        <v>1</v>
      </c>
      <c r="M27" s="17">
        <v>0</v>
      </c>
      <c r="N27" s="17">
        <v>1</v>
      </c>
      <c r="O27" s="17"/>
    </row>
    <row r="28" spans="1:15" ht="89.25">
      <c r="A28" s="1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7">
        <v>0</v>
      </c>
      <c r="D28" s="17">
        <v>0</v>
      </c>
      <c r="E28" s="17">
        <v>1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1</v>
      </c>
      <c r="M28" s="17">
        <v>1</v>
      </c>
      <c r="N28" s="17">
        <v>0</v>
      </c>
      <c r="O28" s="17"/>
    </row>
    <row r="29" spans="1:15" ht="51">
      <c r="A29" s="1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/>
    </row>
    <row r="30" spans="1:15" ht="63.75">
      <c r="A30" s="1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7">
        <v>1</v>
      </c>
      <c r="D30" s="17">
        <v>1</v>
      </c>
      <c r="E30" s="17">
        <v>1</v>
      </c>
      <c r="F30" s="17">
        <v>1</v>
      </c>
      <c r="G30" s="17">
        <v>0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/>
    </row>
    <row r="31" spans="1:15" ht="38.25">
      <c r="A31" s="1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/>
    </row>
    <row r="32" spans="1:15" ht="12.75">
      <c r="A32" s="17"/>
      <c r="B32" s="17" t="s">
        <v>69</v>
      </c>
      <c r="C32" s="17">
        <f>SUM(C4:C31)</f>
        <v>16</v>
      </c>
      <c r="D32" s="17">
        <f aca="true" t="shared" si="0" ref="D32:N32">SUM(D4:D31)</f>
        <v>16</v>
      </c>
      <c r="E32" s="17">
        <f t="shared" si="0"/>
        <v>22</v>
      </c>
      <c r="F32" s="17">
        <f t="shared" si="0"/>
        <v>20</v>
      </c>
      <c r="G32" s="17">
        <f t="shared" si="0"/>
        <v>13</v>
      </c>
      <c r="H32" s="17">
        <f t="shared" si="0"/>
        <v>17</v>
      </c>
      <c r="I32" s="17">
        <f t="shared" si="0"/>
        <v>15</v>
      </c>
      <c r="J32" s="17">
        <f t="shared" si="0"/>
        <v>17</v>
      </c>
      <c r="K32" s="17">
        <f t="shared" si="0"/>
        <v>25</v>
      </c>
      <c r="L32" s="17">
        <f t="shared" si="0"/>
        <v>22</v>
      </c>
      <c r="M32" s="17">
        <f t="shared" si="0"/>
        <v>17</v>
      </c>
      <c r="N32" s="17">
        <f t="shared" si="0"/>
        <v>20</v>
      </c>
      <c r="O32" s="31">
        <f>AVERAGE(C32:N32)</f>
        <v>18.333333333333332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6.125" style="21" customWidth="1"/>
    <col min="3" max="16384" width="9.125" style="21" customWidth="1"/>
  </cols>
  <sheetData>
    <row r="1" ht="12.75">
      <c r="A1" s="42" t="s">
        <v>326</v>
      </c>
    </row>
    <row r="3" spans="1:11" ht="38.25">
      <c r="A3" s="2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227</v>
      </c>
      <c r="D3" s="17" t="s">
        <v>228</v>
      </c>
      <c r="E3" s="17" t="s">
        <v>229</v>
      </c>
      <c r="F3" s="17" t="s">
        <v>230</v>
      </c>
      <c r="G3" s="17" t="s">
        <v>231</v>
      </c>
      <c r="H3" s="17" t="s">
        <v>232</v>
      </c>
      <c r="I3" s="17" t="s">
        <v>233</v>
      </c>
      <c r="J3" s="17" t="s">
        <v>234</v>
      </c>
      <c r="K3" s="17" t="s">
        <v>70</v>
      </c>
    </row>
    <row r="4" spans="1:11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/>
    </row>
    <row r="5" spans="1:11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</row>
    <row r="6" spans="1:11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0</v>
      </c>
      <c r="E6" s="27">
        <v>1</v>
      </c>
      <c r="F6" s="27">
        <v>0</v>
      </c>
      <c r="G6" s="27">
        <v>1</v>
      </c>
      <c r="H6" s="27">
        <v>0</v>
      </c>
      <c r="I6" s="27">
        <v>1</v>
      </c>
      <c r="J6" s="27">
        <v>0</v>
      </c>
      <c r="K6" s="27"/>
    </row>
    <row r="7" spans="1:11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/>
    </row>
    <row r="8" spans="1:11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</row>
    <row r="9" spans="1:11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</row>
    <row r="10" spans="1:11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1</v>
      </c>
      <c r="K10" s="27"/>
    </row>
    <row r="11" spans="1:11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/>
    </row>
    <row r="12" spans="1:11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/>
    </row>
    <row r="13" spans="1:11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/>
    </row>
    <row r="14" spans="1:11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0</v>
      </c>
      <c r="E14" s="27">
        <v>1</v>
      </c>
      <c r="F14" s="27">
        <v>0</v>
      </c>
      <c r="G14" s="27">
        <v>1</v>
      </c>
      <c r="H14" s="27">
        <v>1</v>
      </c>
      <c r="I14" s="27">
        <v>0</v>
      </c>
      <c r="J14" s="27">
        <v>0</v>
      </c>
      <c r="K14" s="27"/>
    </row>
    <row r="15" spans="1:11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1</v>
      </c>
      <c r="F15" s="27">
        <v>0</v>
      </c>
      <c r="G15" s="27">
        <v>1</v>
      </c>
      <c r="H15" s="27">
        <v>0</v>
      </c>
      <c r="I15" s="27">
        <v>0</v>
      </c>
      <c r="J15" s="27">
        <v>1</v>
      </c>
      <c r="K15" s="27"/>
    </row>
    <row r="16" spans="1:11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/>
    </row>
    <row r="17" spans="1:11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</row>
    <row r="18" spans="1:11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/>
    </row>
    <row r="19" spans="1:11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0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0</v>
      </c>
      <c r="J19" s="27">
        <v>1</v>
      </c>
      <c r="K19" s="27"/>
    </row>
    <row r="20" spans="1:11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0</v>
      </c>
      <c r="D20" s="27">
        <v>1</v>
      </c>
      <c r="E20" s="27">
        <v>1</v>
      </c>
      <c r="F20" s="27">
        <v>1</v>
      </c>
      <c r="G20" s="27">
        <v>1</v>
      </c>
      <c r="H20" s="27">
        <v>0</v>
      </c>
      <c r="I20" s="27">
        <v>1</v>
      </c>
      <c r="J20" s="27">
        <v>1</v>
      </c>
      <c r="K20" s="27"/>
    </row>
    <row r="21" spans="1:11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/>
    </row>
    <row r="22" spans="1:11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0</v>
      </c>
      <c r="J22" s="27">
        <v>1</v>
      </c>
      <c r="K22" s="27"/>
    </row>
    <row r="23" spans="1:11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0</v>
      </c>
      <c r="E23" s="27">
        <v>1</v>
      </c>
      <c r="F23" s="27">
        <v>0</v>
      </c>
      <c r="G23" s="27">
        <v>1</v>
      </c>
      <c r="H23" s="27">
        <v>0</v>
      </c>
      <c r="I23" s="27">
        <v>0</v>
      </c>
      <c r="J23" s="27">
        <v>1</v>
      </c>
      <c r="K23" s="27"/>
    </row>
    <row r="24" spans="1:11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0</v>
      </c>
      <c r="E24" s="27">
        <v>1</v>
      </c>
      <c r="F24" s="27">
        <v>0</v>
      </c>
      <c r="G24" s="27">
        <v>1</v>
      </c>
      <c r="H24" s="27">
        <v>0</v>
      </c>
      <c r="I24" s="27">
        <v>0</v>
      </c>
      <c r="J24" s="27">
        <v>1</v>
      </c>
      <c r="K24" s="27"/>
    </row>
    <row r="25" spans="1:11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0</v>
      </c>
      <c r="E25" s="27">
        <v>1</v>
      </c>
      <c r="F25" s="27">
        <v>0</v>
      </c>
      <c r="G25" s="27">
        <v>0</v>
      </c>
      <c r="H25" s="27">
        <v>0</v>
      </c>
      <c r="I25" s="27">
        <v>0</v>
      </c>
      <c r="J25" s="27">
        <v>1</v>
      </c>
      <c r="K25" s="27"/>
    </row>
    <row r="26" spans="1:11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27">
        <v>1</v>
      </c>
      <c r="K26" s="27"/>
    </row>
    <row r="27" spans="1:11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0</v>
      </c>
      <c r="F27" s="27">
        <v>1</v>
      </c>
      <c r="G27" s="27">
        <v>0</v>
      </c>
      <c r="H27" s="27">
        <v>0</v>
      </c>
      <c r="I27" s="27">
        <v>0</v>
      </c>
      <c r="J27" s="27">
        <v>1</v>
      </c>
      <c r="K27" s="27"/>
    </row>
    <row r="28" spans="1:11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0</v>
      </c>
      <c r="G28" s="27">
        <v>1</v>
      </c>
      <c r="H28" s="27">
        <v>0</v>
      </c>
      <c r="I28" s="27">
        <v>0</v>
      </c>
      <c r="J28" s="27">
        <v>0</v>
      </c>
      <c r="K28" s="27"/>
    </row>
    <row r="29" spans="1:11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/>
    </row>
    <row r="30" spans="1:11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/>
    </row>
    <row r="31" spans="1:11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/>
    </row>
    <row r="32" spans="1:11" ht="12.75">
      <c r="A32" s="27"/>
      <c r="B32" s="27" t="s">
        <v>69</v>
      </c>
      <c r="C32" s="27">
        <f>SUM(C4:C31)</f>
        <v>15</v>
      </c>
      <c r="D32" s="27">
        <f aca="true" t="shared" si="0" ref="D32:J32">SUM(D4:D31)</f>
        <v>16</v>
      </c>
      <c r="E32" s="27">
        <f t="shared" si="0"/>
        <v>24</v>
      </c>
      <c r="F32" s="27">
        <f t="shared" si="0"/>
        <v>17</v>
      </c>
      <c r="G32" s="27">
        <f t="shared" si="0"/>
        <v>23</v>
      </c>
      <c r="H32" s="27">
        <f t="shared" si="0"/>
        <v>16</v>
      </c>
      <c r="I32" s="27">
        <f t="shared" si="0"/>
        <v>15</v>
      </c>
      <c r="J32" s="27">
        <f t="shared" si="0"/>
        <v>23</v>
      </c>
      <c r="K32" s="30">
        <f>AVERAGE(C32:J32)</f>
        <v>18.625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25">
      <selection activeCell="C5" sqref="C5"/>
    </sheetView>
  </sheetViews>
  <sheetFormatPr defaultColWidth="9.00390625" defaultRowHeight="12.75"/>
  <cols>
    <col min="1" max="1" width="9.125" style="21" customWidth="1"/>
    <col min="2" max="2" width="52.00390625" style="21" customWidth="1"/>
    <col min="3" max="21" width="6.75390625" style="21" customWidth="1"/>
    <col min="22" max="16384" width="9.125" style="21" customWidth="1"/>
  </cols>
  <sheetData>
    <row r="1" ht="12.75">
      <c r="A1" s="42" t="s">
        <v>330</v>
      </c>
    </row>
    <row r="3" spans="1:21" s="40" customFormat="1" ht="87.7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7" t="s">
        <v>443</v>
      </c>
      <c r="D3" s="47" t="s">
        <v>444</v>
      </c>
      <c r="E3" s="47" t="s">
        <v>445</v>
      </c>
      <c r="F3" s="47" t="s">
        <v>446</v>
      </c>
      <c r="G3" s="47" t="s">
        <v>447</v>
      </c>
      <c r="H3" s="47" t="s">
        <v>448</v>
      </c>
      <c r="I3" s="47" t="s">
        <v>449</v>
      </c>
      <c r="J3" s="47" t="s">
        <v>450</v>
      </c>
      <c r="K3" s="47" t="s">
        <v>451</v>
      </c>
      <c r="L3" s="47" t="s">
        <v>452</v>
      </c>
      <c r="M3" s="47" t="s">
        <v>453</v>
      </c>
      <c r="N3" s="47" t="s">
        <v>454</v>
      </c>
      <c r="O3" s="47" t="s">
        <v>455</v>
      </c>
      <c r="P3" s="47" t="s">
        <v>63</v>
      </c>
      <c r="Q3" s="47" t="s">
        <v>456</v>
      </c>
      <c r="R3" s="47" t="s">
        <v>457</v>
      </c>
      <c r="S3" s="47" t="s">
        <v>458</v>
      </c>
      <c r="T3" s="47" t="s">
        <v>459</v>
      </c>
      <c r="U3" s="47" t="s">
        <v>70</v>
      </c>
    </row>
    <row r="4" spans="1:21" ht="25.5">
      <c r="A4" s="1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/>
    </row>
    <row r="5" spans="1:21" ht="51">
      <c r="A5" s="1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0</v>
      </c>
      <c r="E5" s="27">
        <v>1</v>
      </c>
      <c r="F5" s="27">
        <v>1</v>
      </c>
      <c r="G5" s="27">
        <v>1</v>
      </c>
      <c r="H5" s="27">
        <v>0</v>
      </c>
      <c r="I5" s="27">
        <v>1</v>
      </c>
      <c r="J5" s="27">
        <v>1</v>
      </c>
      <c r="K5" s="27">
        <v>1</v>
      </c>
      <c r="L5" s="27">
        <v>1</v>
      </c>
      <c r="M5" s="27">
        <v>0</v>
      </c>
      <c r="N5" s="27">
        <v>1</v>
      </c>
      <c r="O5" s="27">
        <v>1</v>
      </c>
      <c r="P5" s="27">
        <v>1</v>
      </c>
      <c r="Q5" s="27">
        <v>1</v>
      </c>
      <c r="R5" s="27">
        <v>0</v>
      </c>
      <c r="S5" s="27">
        <v>1</v>
      </c>
      <c r="T5" s="27">
        <v>1</v>
      </c>
      <c r="U5" s="27"/>
    </row>
    <row r="6" spans="1:21" ht="25.5">
      <c r="A6" s="1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0</v>
      </c>
      <c r="E6" s="27">
        <v>1</v>
      </c>
      <c r="F6" s="27">
        <v>0</v>
      </c>
      <c r="G6" s="27">
        <v>1</v>
      </c>
      <c r="H6" s="27">
        <v>0</v>
      </c>
      <c r="I6" s="27">
        <v>1</v>
      </c>
      <c r="J6" s="27">
        <v>0</v>
      </c>
      <c r="K6" s="27">
        <v>1</v>
      </c>
      <c r="L6" s="27">
        <v>0</v>
      </c>
      <c r="M6" s="27">
        <v>0</v>
      </c>
      <c r="N6" s="27">
        <v>1</v>
      </c>
      <c r="O6" s="27">
        <v>0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/>
    </row>
    <row r="7" spans="1:21" ht="38.25">
      <c r="A7" s="1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/>
    </row>
    <row r="8" spans="1:21" ht="25.5">
      <c r="A8" s="1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0</v>
      </c>
      <c r="T8" s="27">
        <v>1</v>
      </c>
      <c r="U8" s="27"/>
    </row>
    <row r="9" spans="1:21" ht="38.25">
      <c r="A9" s="1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/>
    </row>
    <row r="10" spans="1:21" ht="76.5">
      <c r="A10" s="1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0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/>
    </row>
    <row r="11" spans="1:21" ht="25.5">
      <c r="A11" s="1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0</v>
      </c>
      <c r="D11" s="27">
        <v>1</v>
      </c>
      <c r="E11" s="27">
        <v>1</v>
      </c>
      <c r="F11" s="27">
        <v>1</v>
      </c>
      <c r="G11" s="27">
        <v>1</v>
      </c>
      <c r="H11" s="27">
        <v>0</v>
      </c>
      <c r="I11" s="27">
        <v>1</v>
      </c>
      <c r="J11" s="27">
        <v>0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0</v>
      </c>
      <c r="S11" s="27">
        <v>1</v>
      </c>
      <c r="T11" s="27">
        <v>1</v>
      </c>
      <c r="U11" s="27"/>
    </row>
    <row r="12" spans="1:21" ht="25.5">
      <c r="A12" s="1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/>
    </row>
    <row r="13" spans="1:21" ht="127.5">
      <c r="A13" s="1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>
        <v>0</v>
      </c>
      <c r="O13" s="27">
        <v>1</v>
      </c>
      <c r="P13" s="27">
        <v>1</v>
      </c>
      <c r="Q13" s="27">
        <v>0</v>
      </c>
      <c r="R13" s="27">
        <v>1</v>
      </c>
      <c r="S13" s="27">
        <v>1</v>
      </c>
      <c r="T13" s="27">
        <v>0</v>
      </c>
      <c r="U13" s="27"/>
    </row>
    <row r="14" spans="1:21" ht="51">
      <c r="A14" s="1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0</v>
      </c>
      <c r="E14" s="27">
        <v>1</v>
      </c>
      <c r="F14" s="27">
        <v>0</v>
      </c>
      <c r="G14" s="27">
        <v>1</v>
      </c>
      <c r="H14" s="27">
        <v>0</v>
      </c>
      <c r="I14" s="27">
        <v>0</v>
      </c>
      <c r="J14" s="27">
        <v>1</v>
      </c>
      <c r="K14" s="27">
        <v>1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/>
    </row>
    <row r="15" spans="1:21" ht="38.25">
      <c r="A15" s="1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1</v>
      </c>
      <c r="P15" s="27">
        <v>1</v>
      </c>
      <c r="Q15" s="27">
        <v>0</v>
      </c>
      <c r="R15" s="27">
        <v>0</v>
      </c>
      <c r="S15" s="27">
        <v>1</v>
      </c>
      <c r="T15" s="27">
        <v>0</v>
      </c>
      <c r="U15" s="27"/>
    </row>
    <row r="16" spans="1:21" ht="25.5">
      <c r="A16" s="1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/>
    </row>
    <row r="17" spans="1:21" ht="12.75">
      <c r="A17" s="1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/>
    </row>
    <row r="18" spans="1:21" ht="38.25">
      <c r="A18" s="1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/>
    </row>
    <row r="19" spans="1:21" ht="38.25">
      <c r="A19" s="1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1</v>
      </c>
      <c r="K19" s="27">
        <v>0</v>
      </c>
      <c r="L19" s="27">
        <v>1</v>
      </c>
      <c r="M19" s="27">
        <v>1</v>
      </c>
      <c r="N19" s="27">
        <v>0</v>
      </c>
      <c r="O19" s="27">
        <v>1</v>
      </c>
      <c r="P19" s="27">
        <v>0</v>
      </c>
      <c r="Q19" s="27">
        <v>1</v>
      </c>
      <c r="R19" s="27">
        <v>1</v>
      </c>
      <c r="S19" s="27">
        <v>1</v>
      </c>
      <c r="T19" s="27">
        <v>0</v>
      </c>
      <c r="U19" s="27"/>
    </row>
    <row r="20" spans="1:21" ht="12.75">
      <c r="A20" s="1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1</v>
      </c>
      <c r="P20" s="27">
        <v>0</v>
      </c>
      <c r="Q20" s="27">
        <v>0</v>
      </c>
      <c r="R20" s="27">
        <v>1</v>
      </c>
      <c r="S20" s="27">
        <v>1</v>
      </c>
      <c r="T20" s="27">
        <v>1</v>
      </c>
      <c r="U20" s="27"/>
    </row>
    <row r="21" spans="1:21" ht="12.75">
      <c r="A21" s="1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0</v>
      </c>
      <c r="U21" s="27"/>
    </row>
    <row r="22" spans="1:21" ht="63.75">
      <c r="A22" s="1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0</v>
      </c>
      <c r="F22" s="27">
        <v>1</v>
      </c>
      <c r="G22" s="27">
        <v>0</v>
      </c>
      <c r="H22" s="27">
        <v>1</v>
      </c>
      <c r="I22" s="27">
        <v>1</v>
      </c>
      <c r="J22" s="27">
        <v>1</v>
      </c>
      <c r="K22" s="27">
        <v>1</v>
      </c>
      <c r="L22" s="27">
        <v>0</v>
      </c>
      <c r="M22" s="27">
        <v>1</v>
      </c>
      <c r="N22" s="27">
        <v>0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/>
    </row>
    <row r="23" spans="1:21" ht="63.75">
      <c r="A23" s="1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0</v>
      </c>
      <c r="E23" s="27">
        <v>0</v>
      </c>
      <c r="F23" s="27">
        <v>0</v>
      </c>
      <c r="G23" s="27">
        <v>0</v>
      </c>
      <c r="H23" s="27">
        <v>1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1</v>
      </c>
      <c r="R23" s="27">
        <v>0</v>
      </c>
      <c r="S23" s="27">
        <v>0</v>
      </c>
      <c r="T23" s="27">
        <v>0</v>
      </c>
      <c r="U23" s="27"/>
    </row>
    <row r="24" spans="1:21" ht="89.25">
      <c r="A24" s="1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/>
    </row>
    <row r="25" spans="1:21" ht="89.25">
      <c r="A25" s="1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27">
        <v>1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/>
    </row>
    <row r="26" spans="1:21" ht="102">
      <c r="A26" s="1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1</v>
      </c>
      <c r="T26" s="27">
        <v>1</v>
      </c>
      <c r="U26" s="27"/>
    </row>
    <row r="27" spans="1:21" ht="51">
      <c r="A27" s="1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1</v>
      </c>
      <c r="P27" s="27">
        <v>0</v>
      </c>
      <c r="Q27" s="27">
        <v>0</v>
      </c>
      <c r="R27" s="27">
        <v>0</v>
      </c>
      <c r="S27" s="27">
        <v>1</v>
      </c>
      <c r="T27" s="27">
        <v>0</v>
      </c>
      <c r="U27" s="27"/>
    </row>
    <row r="28" spans="1:21" ht="38.25">
      <c r="A28" s="1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0</v>
      </c>
      <c r="G28" s="27">
        <v>1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27">
        <v>0</v>
      </c>
      <c r="Q28" s="27">
        <v>0</v>
      </c>
      <c r="R28" s="27">
        <v>0</v>
      </c>
      <c r="S28" s="27">
        <v>1</v>
      </c>
      <c r="T28" s="27">
        <v>0</v>
      </c>
      <c r="U28" s="27"/>
    </row>
    <row r="29" spans="1:21" ht="25.5">
      <c r="A29" s="1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/>
    </row>
    <row r="30" spans="1:21" ht="38.25">
      <c r="A30" s="1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/>
    </row>
    <row r="31" spans="1:21" ht="25.5">
      <c r="A31" s="1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/>
    </row>
    <row r="32" spans="1:21" ht="12.75">
      <c r="A32" s="17"/>
      <c r="B32" s="17" t="s">
        <v>69</v>
      </c>
      <c r="C32" s="27">
        <f>SUM(C4:C31)</f>
        <v>17</v>
      </c>
      <c r="D32" s="27">
        <f aca="true" t="shared" si="0" ref="D32:T32">SUM(D4:D31)</f>
        <v>13</v>
      </c>
      <c r="E32" s="27">
        <f t="shared" si="0"/>
        <v>19</v>
      </c>
      <c r="F32" s="27">
        <f t="shared" si="0"/>
        <v>14</v>
      </c>
      <c r="G32" s="27">
        <f t="shared" si="0"/>
        <v>17</v>
      </c>
      <c r="H32" s="27">
        <f t="shared" si="0"/>
        <v>13</v>
      </c>
      <c r="I32" s="27">
        <f t="shared" si="0"/>
        <v>18</v>
      </c>
      <c r="J32" s="27">
        <f t="shared" si="0"/>
        <v>18</v>
      </c>
      <c r="K32" s="27">
        <f t="shared" si="0"/>
        <v>20</v>
      </c>
      <c r="L32" s="27">
        <f t="shared" si="0"/>
        <v>17</v>
      </c>
      <c r="M32" s="27">
        <f t="shared" si="0"/>
        <v>17</v>
      </c>
      <c r="N32" s="27">
        <f t="shared" si="0"/>
        <v>13</v>
      </c>
      <c r="O32" s="27">
        <f t="shared" si="0"/>
        <v>23</v>
      </c>
      <c r="P32" s="27">
        <f t="shared" si="0"/>
        <v>17</v>
      </c>
      <c r="Q32" s="27">
        <f t="shared" si="0"/>
        <v>16</v>
      </c>
      <c r="R32" s="27">
        <f t="shared" si="0"/>
        <v>15</v>
      </c>
      <c r="S32" s="27">
        <f t="shared" si="0"/>
        <v>21</v>
      </c>
      <c r="T32" s="27">
        <f t="shared" si="0"/>
        <v>17</v>
      </c>
      <c r="U32" s="30">
        <f>AVERAGE(C32:T32)</f>
        <v>16.944444444444443</v>
      </c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17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2" customWidth="1"/>
    <col min="2" max="2" width="25.625" style="2" customWidth="1"/>
    <col min="3" max="16384" width="9.125" style="2" customWidth="1"/>
  </cols>
  <sheetData>
    <row r="1" ht="12.75">
      <c r="A1" s="42" t="s">
        <v>327</v>
      </c>
    </row>
    <row r="3" spans="1:26" ht="38.25">
      <c r="A3" s="1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247</v>
      </c>
      <c r="D3" s="17" t="s">
        <v>248</v>
      </c>
      <c r="E3" s="17" t="s">
        <v>249</v>
      </c>
      <c r="F3" s="17" t="s">
        <v>250</v>
      </c>
      <c r="G3" s="17" t="s">
        <v>251</v>
      </c>
      <c r="H3" s="17" t="s">
        <v>252</v>
      </c>
      <c r="I3" s="17" t="s">
        <v>253</v>
      </c>
      <c r="J3" s="17" t="s">
        <v>254</v>
      </c>
      <c r="K3" s="17" t="s">
        <v>255</v>
      </c>
      <c r="L3" s="17" t="s">
        <v>256</v>
      </c>
      <c r="M3" s="17" t="s">
        <v>257</v>
      </c>
      <c r="N3" s="17" t="s">
        <v>258</v>
      </c>
      <c r="O3" s="17" t="s">
        <v>259</v>
      </c>
      <c r="P3" s="17" t="s">
        <v>260</v>
      </c>
      <c r="Q3" s="17" t="s">
        <v>261</v>
      </c>
      <c r="R3" s="17" t="s">
        <v>262</v>
      </c>
      <c r="S3" s="17" t="s">
        <v>263</v>
      </c>
      <c r="T3" s="17" t="s">
        <v>264</v>
      </c>
      <c r="U3" s="17" t="s">
        <v>265</v>
      </c>
      <c r="V3" s="17" t="s">
        <v>266</v>
      </c>
      <c r="W3" s="17" t="s">
        <v>267</v>
      </c>
      <c r="X3" s="17" t="s">
        <v>268</v>
      </c>
      <c r="Y3" s="17" t="s">
        <v>269</v>
      </c>
      <c r="Z3" s="17" t="s">
        <v>70</v>
      </c>
    </row>
    <row r="4" spans="1:26" ht="38.25">
      <c r="A4" s="1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/>
    </row>
    <row r="5" spans="1:26" ht="102">
      <c r="A5" s="1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0</v>
      </c>
      <c r="K5" s="17">
        <v>1</v>
      </c>
      <c r="L5" s="17">
        <v>1</v>
      </c>
      <c r="M5" s="17">
        <v>0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0</v>
      </c>
      <c r="U5" s="17">
        <v>0</v>
      </c>
      <c r="V5" s="17">
        <v>1</v>
      </c>
      <c r="W5" s="17">
        <v>1</v>
      </c>
      <c r="X5" s="17">
        <v>1</v>
      </c>
      <c r="Y5" s="17">
        <v>1</v>
      </c>
      <c r="Z5" s="17"/>
    </row>
    <row r="6" spans="1:26" ht="51">
      <c r="A6" s="1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17">
        <v>1</v>
      </c>
      <c r="D6" s="17">
        <v>0</v>
      </c>
      <c r="E6" s="17">
        <v>0</v>
      </c>
      <c r="F6" s="17">
        <v>1</v>
      </c>
      <c r="G6" s="17">
        <v>1</v>
      </c>
      <c r="H6" s="17">
        <v>1</v>
      </c>
      <c r="I6" s="17">
        <v>1</v>
      </c>
      <c r="J6" s="17">
        <v>0</v>
      </c>
      <c r="K6" s="17">
        <v>1</v>
      </c>
      <c r="L6" s="17">
        <v>0</v>
      </c>
      <c r="M6" s="17">
        <v>0</v>
      </c>
      <c r="N6" s="17">
        <v>0</v>
      </c>
      <c r="O6" s="17">
        <v>1</v>
      </c>
      <c r="P6" s="17">
        <v>0</v>
      </c>
      <c r="Q6" s="17">
        <v>1</v>
      </c>
      <c r="R6" s="17">
        <v>1</v>
      </c>
      <c r="S6" s="17">
        <v>1</v>
      </c>
      <c r="T6" s="17">
        <v>0</v>
      </c>
      <c r="U6" s="17">
        <v>0</v>
      </c>
      <c r="V6" s="17">
        <v>1</v>
      </c>
      <c r="W6" s="17">
        <v>1</v>
      </c>
      <c r="X6" s="17">
        <v>0</v>
      </c>
      <c r="Y6" s="17">
        <v>1</v>
      </c>
      <c r="Z6" s="17"/>
    </row>
    <row r="7" spans="1:26" ht="102">
      <c r="A7" s="1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/>
    </row>
    <row r="8" spans="1:26" ht="51">
      <c r="A8" s="1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0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/>
    </row>
    <row r="9" spans="1:26" ht="76.5">
      <c r="A9" s="1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/>
    </row>
    <row r="10" spans="1:26" ht="153">
      <c r="A10" s="1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0</v>
      </c>
      <c r="K10" s="17">
        <v>1</v>
      </c>
      <c r="L10" s="17">
        <v>1</v>
      </c>
      <c r="M10" s="17">
        <v>1</v>
      </c>
      <c r="N10" s="17">
        <v>0</v>
      </c>
      <c r="O10" s="17">
        <v>1</v>
      </c>
      <c r="P10" s="17">
        <v>1</v>
      </c>
      <c r="Q10" s="17">
        <v>1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W10" s="17">
        <v>1</v>
      </c>
      <c r="X10" s="17">
        <v>1</v>
      </c>
      <c r="Y10" s="17">
        <v>1</v>
      </c>
      <c r="Z10" s="17"/>
    </row>
    <row r="11" spans="1:26" ht="76.5">
      <c r="A11" s="1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/>
    </row>
    <row r="12" spans="1:26" ht="63.75">
      <c r="A12" s="1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1</v>
      </c>
      <c r="X12" s="17">
        <v>0</v>
      </c>
      <c r="Y12" s="17">
        <v>0</v>
      </c>
      <c r="Z12" s="17"/>
    </row>
    <row r="13" spans="1:26" ht="280.5">
      <c r="A13" s="1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0</v>
      </c>
      <c r="I13" s="17">
        <v>1</v>
      </c>
      <c r="J13" s="17">
        <v>1</v>
      </c>
      <c r="K13" s="17">
        <v>1</v>
      </c>
      <c r="L13" s="17">
        <v>1</v>
      </c>
      <c r="M13" s="17">
        <v>0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0</v>
      </c>
      <c r="T13" s="17">
        <v>0</v>
      </c>
      <c r="U13" s="17">
        <v>0</v>
      </c>
      <c r="V13" s="17">
        <v>1</v>
      </c>
      <c r="W13" s="17">
        <v>1</v>
      </c>
      <c r="X13" s="17">
        <v>1</v>
      </c>
      <c r="Y13" s="17">
        <v>1</v>
      </c>
      <c r="Z13" s="17"/>
    </row>
    <row r="14" spans="1:26" ht="114.75">
      <c r="A14" s="1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7">
        <v>1</v>
      </c>
      <c r="D14" s="17">
        <v>0</v>
      </c>
      <c r="E14" s="17">
        <v>1</v>
      </c>
      <c r="F14" s="17">
        <v>1</v>
      </c>
      <c r="G14" s="17">
        <v>1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1</v>
      </c>
      <c r="Q14" s="17">
        <v>0</v>
      </c>
      <c r="R14" s="17">
        <v>1</v>
      </c>
      <c r="S14" s="17">
        <v>0</v>
      </c>
      <c r="T14" s="17">
        <v>1</v>
      </c>
      <c r="U14" s="17">
        <v>0</v>
      </c>
      <c r="V14" s="17">
        <v>1</v>
      </c>
      <c r="W14" s="17">
        <v>0</v>
      </c>
      <c r="X14" s="17">
        <v>1</v>
      </c>
      <c r="Y14" s="17">
        <v>1</v>
      </c>
      <c r="Z14" s="17"/>
    </row>
    <row r="15" spans="1:26" ht="76.5">
      <c r="A15" s="1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7">
        <v>0</v>
      </c>
      <c r="D15" s="17">
        <v>0</v>
      </c>
      <c r="E15" s="17">
        <v>1</v>
      </c>
      <c r="F15" s="17">
        <v>1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1</v>
      </c>
      <c r="W15" s="17">
        <v>0</v>
      </c>
      <c r="X15" s="17">
        <v>1</v>
      </c>
      <c r="Y15" s="17">
        <v>1</v>
      </c>
      <c r="Z15" s="17"/>
    </row>
    <row r="16" spans="1:26" ht="63.75">
      <c r="A16" s="1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/>
    </row>
    <row r="17" spans="1:26" ht="25.5">
      <c r="A17" s="17" t="str">
        <f>Основной!A17</f>
        <v>4.1.4.</v>
      </c>
      <c r="B17" s="17" t="str">
        <f>Основной!B17</f>
        <v>Организация горячего питания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/>
    </row>
    <row r="18" spans="1:26" ht="63.75">
      <c r="A18" s="1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/>
    </row>
    <row r="19" spans="1:26" ht="76.5">
      <c r="A19" s="1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/>
    </row>
    <row r="20" spans="1:26" ht="38.25">
      <c r="A20" s="17" t="str">
        <f>Основной!A20</f>
        <v>4.1.6.2</v>
      </c>
      <c r="B20" s="17" t="str">
        <f>Основной!B20</f>
        <v>Наличие у учрежд. мультимедийных проекторов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0</v>
      </c>
      <c r="J20" s="17">
        <v>0</v>
      </c>
      <c r="K20" s="17">
        <v>1</v>
      </c>
      <c r="L20" s="17">
        <v>1</v>
      </c>
      <c r="M20" s="17">
        <v>0</v>
      </c>
      <c r="N20" s="17">
        <v>0</v>
      </c>
      <c r="O20" s="17">
        <v>0</v>
      </c>
      <c r="P20" s="17">
        <v>1</v>
      </c>
      <c r="Q20" s="17">
        <v>1</v>
      </c>
      <c r="R20" s="17">
        <v>1</v>
      </c>
      <c r="S20" s="17">
        <v>0</v>
      </c>
      <c r="T20" s="17">
        <v>1</v>
      </c>
      <c r="U20" s="17">
        <v>0</v>
      </c>
      <c r="V20" s="17">
        <v>1</v>
      </c>
      <c r="W20" s="17">
        <v>0</v>
      </c>
      <c r="X20" s="17">
        <v>1</v>
      </c>
      <c r="Y20" s="17">
        <v>1</v>
      </c>
      <c r="Z20" s="17"/>
    </row>
    <row r="21" spans="1:26" ht="25.5">
      <c r="A21" s="17" t="str">
        <f>Основной!A21</f>
        <v>4.1.6.3</v>
      </c>
      <c r="B21" s="17" t="str">
        <f>Основной!B21</f>
        <v>Наличие у учрежд. интерактивных досок</v>
      </c>
      <c r="C21" s="17">
        <v>1</v>
      </c>
      <c r="D21" s="17">
        <v>0</v>
      </c>
      <c r="E21" s="17">
        <v>1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/>
    </row>
    <row r="22" spans="1:26" ht="140.25">
      <c r="A22" s="1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7">
        <v>0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0</v>
      </c>
      <c r="J22" s="17">
        <v>0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0</v>
      </c>
      <c r="T22" s="17">
        <v>0</v>
      </c>
      <c r="U22" s="17">
        <v>0</v>
      </c>
      <c r="V22" s="17">
        <v>1</v>
      </c>
      <c r="W22" s="17">
        <v>1</v>
      </c>
      <c r="X22" s="17">
        <v>1</v>
      </c>
      <c r="Y22" s="17">
        <v>1</v>
      </c>
      <c r="Z22" s="17"/>
    </row>
    <row r="23" spans="1:26" ht="127.5">
      <c r="A23" s="1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7">
        <v>1</v>
      </c>
      <c r="D23" s="17">
        <v>1</v>
      </c>
      <c r="E23" s="17">
        <v>1</v>
      </c>
      <c r="F23" s="17">
        <v>0</v>
      </c>
      <c r="G23" s="17">
        <v>1</v>
      </c>
      <c r="H23" s="17">
        <v>0</v>
      </c>
      <c r="I23" s="17">
        <v>1</v>
      </c>
      <c r="J23" s="17">
        <v>0</v>
      </c>
      <c r="K23" s="17">
        <v>0</v>
      </c>
      <c r="L23" s="17">
        <v>1</v>
      </c>
      <c r="M23" s="17">
        <v>1</v>
      </c>
      <c r="N23" s="17">
        <v>1</v>
      </c>
      <c r="O23" s="17">
        <v>0</v>
      </c>
      <c r="P23" s="17">
        <v>1</v>
      </c>
      <c r="Q23" s="17">
        <v>1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1</v>
      </c>
      <c r="X23" s="17">
        <v>1</v>
      </c>
      <c r="Y23" s="17">
        <v>1</v>
      </c>
      <c r="Z23" s="17"/>
    </row>
    <row r="24" spans="1:26" ht="204">
      <c r="A24" s="1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7">
        <v>0</v>
      </c>
      <c r="D24" s="17">
        <v>0</v>
      </c>
      <c r="E24" s="17">
        <v>1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  <c r="L24" s="17">
        <v>1</v>
      </c>
      <c r="M24" s="17">
        <v>1</v>
      </c>
      <c r="N24" s="17">
        <v>0</v>
      </c>
      <c r="O24" s="17">
        <v>1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1</v>
      </c>
      <c r="Y24" s="17">
        <v>1</v>
      </c>
      <c r="Z24" s="17"/>
    </row>
    <row r="25" spans="1:26" ht="178.5">
      <c r="A25" s="1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1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1</v>
      </c>
      <c r="Y25" s="17">
        <v>1</v>
      </c>
      <c r="Z25" s="17"/>
    </row>
    <row r="26" spans="1:26" ht="204">
      <c r="A26" s="1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1</v>
      </c>
      <c r="I26" s="17">
        <v>0</v>
      </c>
      <c r="J26" s="17">
        <v>0</v>
      </c>
      <c r="K26" s="17">
        <v>1</v>
      </c>
      <c r="L26" s="17">
        <v>0</v>
      </c>
      <c r="M26" s="17">
        <v>1</v>
      </c>
      <c r="N26" s="17">
        <v>0</v>
      </c>
      <c r="O26" s="17">
        <v>0</v>
      </c>
      <c r="P26" s="17">
        <v>1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1</v>
      </c>
      <c r="Z26" s="17"/>
    </row>
    <row r="27" spans="1:26" ht="102">
      <c r="A27" s="1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7">
        <v>0</v>
      </c>
      <c r="D27" s="17">
        <v>1</v>
      </c>
      <c r="E27" s="17">
        <v>0</v>
      </c>
      <c r="F27" s="17">
        <v>0</v>
      </c>
      <c r="G27" s="17">
        <v>1</v>
      </c>
      <c r="H27" s="17">
        <v>1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1</v>
      </c>
      <c r="R27" s="17">
        <v>1</v>
      </c>
      <c r="S27" s="17">
        <v>0</v>
      </c>
      <c r="T27" s="17">
        <v>1</v>
      </c>
      <c r="U27" s="17">
        <v>0</v>
      </c>
      <c r="V27" s="17">
        <v>0</v>
      </c>
      <c r="W27" s="17">
        <v>1</v>
      </c>
      <c r="X27" s="17">
        <v>0</v>
      </c>
      <c r="Y27" s="17">
        <v>1</v>
      </c>
      <c r="Z27" s="17"/>
    </row>
    <row r="28" spans="1:26" ht="89.25">
      <c r="A28" s="1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1</v>
      </c>
      <c r="I28" s="17">
        <v>0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1</v>
      </c>
      <c r="R28" s="17">
        <v>1</v>
      </c>
      <c r="S28" s="17">
        <v>0</v>
      </c>
      <c r="T28" s="17">
        <v>1</v>
      </c>
      <c r="U28" s="17">
        <v>0</v>
      </c>
      <c r="V28" s="17">
        <v>0</v>
      </c>
      <c r="W28" s="17">
        <v>1</v>
      </c>
      <c r="X28" s="17">
        <v>0</v>
      </c>
      <c r="Y28" s="17">
        <v>1</v>
      </c>
      <c r="Z28" s="17"/>
    </row>
    <row r="29" spans="1:26" ht="51">
      <c r="A29" s="1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/>
    </row>
    <row r="30" spans="1:26" ht="63.75">
      <c r="A30" s="1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/>
    </row>
    <row r="31" spans="1:26" ht="38.25">
      <c r="A31" s="1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17">
        <v>1</v>
      </c>
      <c r="D31" s="17">
        <v>1</v>
      </c>
      <c r="E31" s="17">
        <v>1</v>
      </c>
      <c r="F31" s="17">
        <v>1</v>
      </c>
      <c r="G31" s="17">
        <v>1</v>
      </c>
      <c r="H31" s="17">
        <v>0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0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/>
    </row>
    <row r="32" spans="1:26" ht="12.75">
      <c r="A32" s="17"/>
      <c r="B32" s="17" t="s">
        <v>69</v>
      </c>
      <c r="C32" s="17">
        <f>SUM(C4:C31)</f>
        <v>19</v>
      </c>
      <c r="D32" s="17">
        <f aca="true" t="shared" si="0" ref="D32:Y32">SUM(D4:D31)</f>
        <v>19</v>
      </c>
      <c r="E32" s="17">
        <f t="shared" si="0"/>
        <v>21</v>
      </c>
      <c r="F32" s="17">
        <f t="shared" si="0"/>
        <v>19</v>
      </c>
      <c r="G32" s="17">
        <f t="shared" si="0"/>
        <v>26</v>
      </c>
      <c r="H32" s="17">
        <f t="shared" si="0"/>
        <v>25</v>
      </c>
      <c r="I32" s="17">
        <f t="shared" si="0"/>
        <v>17</v>
      </c>
      <c r="J32" s="17">
        <f t="shared" si="0"/>
        <v>13</v>
      </c>
      <c r="K32" s="17">
        <f t="shared" si="0"/>
        <v>21</v>
      </c>
      <c r="L32" s="17">
        <f t="shared" si="0"/>
        <v>19</v>
      </c>
      <c r="M32" s="17">
        <f t="shared" si="0"/>
        <v>17</v>
      </c>
      <c r="N32" s="17">
        <f t="shared" si="0"/>
        <v>15</v>
      </c>
      <c r="O32" s="17">
        <f t="shared" si="0"/>
        <v>18</v>
      </c>
      <c r="P32" s="17">
        <f t="shared" si="0"/>
        <v>23</v>
      </c>
      <c r="Q32" s="17">
        <f t="shared" si="0"/>
        <v>25</v>
      </c>
      <c r="R32" s="17">
        <f t="shared" si="0"/>
        <v>24</v>
      </c>
      <c r="S32" s="17">
        <f t="shared" si="0"/>
        <v>13</v>
      </c>
      <c r="T32" s="17">
        <f t="shared" si="0"/>
        <v>15</v>
      </c>
      <c r="U32" s="17">
        <f t="shared" si="0"/>
        <v>11</v>
      </c>
      <c r="V32" s="17">
        <f t="shared" si="0"/>
        <v>19</v>
      </c>
      <c r="W32" s="17">
        <f t="shared" si="0"/>
        <v>24</v>
      </c>
      <c r="X32" s="17">
        <f t="shared" si="0"/>
        <v>21</v>
      </c>
      <c r="Y32" s="17">
        <f t="shared" si="0"/>
        <v>26</v>
      </c>
      <c r="Z32" s="31">
        <f>AVERAGE(C32:Y32)</f>
        <v>19.565217391304348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1" sqref="A1"/>
    </sheetView>
  </sheetViews>
  <sheetFormatPr defaultColWidth="9.00390625" defaultRowHeight="12.75"/>
  <cols>
    <col min="1" max="1" width="7.875" style="21" customWidth="1"/>
    <col min="2" max="2" width="28.125" style="21" customWidth="1"/>
    <col min="3" max="16384" width="9.125" style="21" customWidth="1"/>
  </cols>
  <sheetData>
    <row r="1" ht="12.75">
      <c r="A1" s="42" t="s">
        <v>328</v>
      </c>
    </row>
    <row r="3" spans="1:26" ht="51">
      <c r="A3" s="2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270</v>
      </c>
      <c r="D3" s="17" t="s">
        <v>271</v>
      </c>
      <c r="E3" s="17" t="s">
        <v>272</v>
      </c>
      <c r="F3" s="17" t="s">
        <v>273</v>
      </c>
      <c r="G3" s="17" t="s">
        <v>274</v>
      </c>
      <c r="H3" s="17" t="s">
        <v>275</v>
      </c>
      <c r="I3" s="17" t="s">
        <v>276</v>
      </c>
      <c r="J3" s="17" t="s">
        <v>277</v>
      </c>
      <c r="K3" s="17" t="s">
        <v>278</v>
      </c>
      <c r="L3" s="17" t="s">
        <v>279</v>
      </c>
      <c r="M3" s="17" t="s">
        <v>280</v>
      </c>
      <c r="N3" s="17" t="s">
        <v>281</v>
      </c>
      <c r="O3" s="17" t="s">
        <v>282</v>
      </c>
      <c r="P3" s="17" t="s">
        <v>283</v>
      </c>
      <c r="Q3" s="17" t="s">
        <v>284</v>
      </c>
      <c r="R3" s="17" t="s">
        <v>285</v>
      </c>
      <c r="S3" s="17" t="s">
        <v>286</v>
      </c>
      <c r="T3" s="17" t="s">
        <v>287</v>
      </c>
      <c r="U3" s="17" t="s">
        <v>288</v>
      </c>
      <c r="V3" s="17" t="s">
        <v>289</v>
      </c>
      <c r="W3" s="17" t="s">
        <v>290</v>
      </c>
      <c r="X3" s="17" t="s">
        <v>291</v>
      </c>
      <c r="Y3" s="17" t="s">
        <v>292</v>
      </c>
      <c r="Z3" s="17" t="s">
        <v>70</v>
      </c>
    </row>
    <row r="4" spans="1:26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/>
    </row>
    <row r="5" spans="1:26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0</v>
      </c>
      <c r="D5" s="27">
        <v>0</v>
      </c>
      <c r="E5" s="27">
        <v>1</v>
      </c>
      <c r="F5" s="27">
        <v>1</v>
      </c>
      <c r="G5" s="27">
        <v>0</v>
      </c>
      <c r="H5" s="27">
        <v>1</v>
      </c>
      <c r="I5" s="27">
        <v>0</v>
      </c>
      <c r="J5" s="27">
        <v>0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0</v>
      </c>
      <c r="R5" s="27">
        <v>1</v>
      </c>
      <c r="S5" s="27">
        <v>1</v>
      </c>
      <c r="T5" s="27">
        <v>0</v>
      </c>
      <c r="U5" s="27">
        <v>1</v>
      </c>
      <c r="V5" s="27">
        <v>1</v>
      </c>
      <c r="W5" s="27">
        <v>1</v>
      </c>
      <c r="X5" s="27">
        <v>1</v>
      </c>
      <c r="Y5" s="27">
        <v>0</v>
      </c>
      <c r="Z5" s="27"/>
    </row>
    <row r="6" spans="1:26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0</v>
      </c>
      <c r="E6" s="27">
        <v>1</v>
      </c>
      <c r="F6" s="27">
        <v>1</v>
      </c>
      <c r="G6" s="27">
        <v>1</v>
      </c>
      <c r="H6" s="27">
        <v>1</v>
      </c>
      <c r="I6" s="27">
        <v>0</v>
      </c>
      <c r="J6" s="27">
        <v>1</v>
      </c>
      <c r="K6" s="27">
        <v>1</v>
      </c>
      <c r="L6" s="27">
        <v>0</v>
      </c>
      <c r="M6" s="27">
        <v>1</v>
      </c>
      <c r="N6" s="27">
        <v>0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0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27"/>
    </row>
    <row r="7" spans="1:26" ht="89.25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/>
    </row>
    <row r="8" spans="1:26" ht="38.25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/>
    </row>
    <row r="9" spans="1:26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/>
    </row>
    <row r="10" spans="1:26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0</v>
      </c>
      <c r="R10" s="27">
        <v>1</v>
      </c>
      <c r="S10" s="27">
        <v>0</v>
      </c>
      <c r="T10" s="27">
        <v>0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/>
    </row>
    <row r="11" spans="1:26" ht="63.7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/>
    </row>
    <row r="12" spans="1:26" ht="51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0</v>
      </c>
      <c r="D12" s="27">
        <v>0</v>
      </c>
      <c r="E12" s="27">
        <v>0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</v>
      </c>
      <c r="W12" s="27">
        <v>0</v>
      </c>
      <c r="X12" s="27">
        <v>1</v>
      </c>
      <c r="Y12" s="27">
        <v>0</v>
      </c>
      <c r="Z12" s="27"/>
    </row>
    <row r="13" spans="1:26" ht="25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0</v>
      </c>
      <c r="E13" s="27">
        <v>1</v>
      </c>
      <c r="F13" s="27">
        <v>1</v>
      </c>
      <c r="G13" s="27">
        <v>1</v>
      </c>
      <c r="H13" s="27">
        <v>0</v>
      </c>
      <c r="I13" s="27">
        <v>0</v>
      </c>
      <c r="J13" s="27">
        <v>0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0</v>
      </c>
      <c r="Q13" s="27">
        <v>0</v>
      </c>
      <c r="R13" s="27">
        <v>1</v>
      </c>
      <c r="S13" s="27">
        <v>1</v>
      </c>
      <c r="T13" s="27">
        <v>0</v>
      </c>
      <c r="U13" s="27">
        <v>1</v>
      </c>
      <c r="V13" s="27">
        <v>0</v>
      </c>
      <c r="W13" s="27">
        <v>1</v>
      </c>
      <c r="X13" s="27">
        <v>1</v>
      </c>
      <c r="Y13" s="27">
        <v>1</v>
      </c>
      <c r="Z13" s="27"/>
    </row>
    <row r="14" spans="1:26" ht="102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0</v>
      </c>
      <c r="J14" s="27">
        <v>0</v>
      </c>
      <c r="K14" s="27">
        <v>0</v>
      </c>
      <c r="L14" s="27">
        <v>0</v>
      </c>
      <c r="M14" s="27">
        <v>1</v>
      </c>
      <c r="N14" s="27">
        <v>1</v>
      </c>
      <c r="O14" s="27">
        <v>1</v>
      </c>
      <c r="P14" s="27">
        <v>1</v>
      </c>
      <c r="Q14" s="27">
        <v>0</v>
      </c>
      <c r="R14" s="27">
        <v>1</v>
      </c>
      <c r="S14" s="27">
        <v>0</v>
      </c>
      <c r="T14" s="27">
        <v>0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/>
    </row>
    <row r="15" spans="1:26" ht="63.7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0</v>
      </c>
      <c r="E15" s="27">
        <v>0</v>
      </c>
      <c r="F15" s="27">
        <v>1</v>
      </c>
      <c r="G15" s="27">
        <v>1</v>
      </c>
      <c r="H15" s="27">
        <v>1</v>
      </c>
      <c r="I15" s="27">
        <v>0</v>
      </c>
      <c r="J15" s="27">
        <v>0</v>
      </c>
      <c r="K15" s="27">
        <v>1</v>
      </c>
      <c r="L15" s="27">
        <v>0</v>
      </c>
      <c r="M15" s="27">
        <v>1</v>
      </c>
      <c r="N15" s="27">
        <v>1</v>
      </c>
      <c r="O15" s="27">
        <v>1</v>
      </c>
      <c r="P15" s="27">
        <v>0</v>
      </c>
      <c r="Q15" s="27">
        <v>0</v>
      </c>
      <c r="R15" s="27">
        <v>1</v>
      </c>
      <c r="S15" s="27">
        <v>0</v>
      </c>
      <c r="T15" s="27">
        <v>0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/>
    </row>
    <row r="16" spans="1:26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/>
    </row>
    <row r="17" spans="1:26" ht="12.7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/>
    </row>
    <row r="18" spans="1:26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/>
    </row>
    <row r="19" spans="1:26" ht="63.7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0</v>
      </c>
      <c r="H19" s="27">
        <v>0</v>
      </c>
      <c r="I19" s="27">
        <v>1</v>
      </c>
      <c r="J19" s="27">
        <v>0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0</v>
      </c>
      <c r="Q19" s="27">
        <v>0</v>
      </c>
      <c r="R19" s="27">
        <v>1</v>
      </c>
      <c r="S19" s="27">
        <v>0</v>
      </c>
      <c r="T19" s="27">
        <v>0</v>
      </c>
      <c r="U19" s="27">
        <v>1</v>
      </c>
      <c r="V19" s="27">
        <v>0</v>
      </c>
      <c r="W19" s="27">
        <v>1</v>
      </c>
      <c r="X19" s="27">
        <v>1</v>
      </c>
      <c r="Y19" s="27">
        <v>1</v>
      </c>
      <c r="Z19" s="27"/>
    </row>
    <row r="20" spans="1:26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0</v>
      </c>
      <c r="D20" s="27">
        <v>0</v>
      </c>
      <c r="E20" s="27">
        <v>1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  <c r="N20" s="27">
        <v>1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1</v>
      </c>
      <c r="X20" s="27">
        <v>1</v>
      </c>
      <c r="Y20" s="27">
        <v>1</v>
      </c>
      <c r="Z20" s="27"/>
    </row>
    <row r="21" spans="1:26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1</v>
      </c>
      <c r="X21" s="27">
        <v>0</v>
      </c>
      <c r="Y21" s="27">
        <v>1</v>
      </c>
      <c r="Z21" s="27"/>
    </row>
    <row r="22" spans="1:26" ht="114.7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</v>
      </c>
      <c r="M22" s="27">
        <v>0</v>
      </c>
      <c r="N22" s="27">
        <v>1</v>
      </c>
      <c r="O22" s="27">
        <v>0</v>
      </c>
      <c r="P22" s="27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1</v>
      </c>
      <c r="W22" s="27">
        <v>1</v>
      </c>
      <c r="X22" s="27">
        <v>0</v>
      </c>
      <c r="Y22" s="27">
        <v>0</v>
      </c>
      <c r="Z22" s="27"/>
    </row>
    <row r="23" spans="1:26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0</v>
      </c>
      <c r="E23" s="27">
        <v>1</v>
      </c>
      <c r="F23" s="27">
        <v>0</v>
      </c>
      <c r="G23" s="27">
        <v>1</v>
      </c>
      <c r="H23" s="27">
        <v>0</v>
      </c>
      <c r="I23" s="27">
        <v>0</v>
      </c>
      <c r="J23" s="27">
        <v>1</v>
      </c>
      <c r="K23" s="27">
        <v>0</v>
      </c>
      <c r="L23" s="27">
        <v>0</v>
      </c>
      <c r="M23" s="27">
        <v>1</v>
      </c>
      <c r="N23" s="27">
        <v>1</v>
      </c>
      <c r="O23" s="27">
        <v>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1</v>
      </c>
      <c r="V23" s="27">
        <v>1</v>
      </c>
      <c r="W23" s="27">
        <v>0</v>
      </c>
      <c r="X23" s="27">
        <v>1</v>
      </c>
      <c r="Y23" s="27">
        <v>0</v>
      </c>
      <c r="Z23" s="27"/>
    </row>
    <row r="24" spans="1:26" ht="178.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0</v>
      </c>
      <c r="E24" s="27">
        <v>1</v>
      </c>
      <c r="F24" s="27">
        <v>0</v>
      </c>
      <c r="G24" s="27">
        <v>1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7">
        <v>1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1</v>
      </c>
      <c r="V24" s="27">
        <v>0</v>
      </c>
      <c r="W24" s="27">
        <v>1</v>
      </c>
      <c r="X24" s="27">
        <v>1</v>
      </c>
      <c r="Y24" s="27">
        <v>1</v>
      </c>
      <c r="Z24" s="27"/>
    </row>
    <row r="25" spans="1:26" ht="165.7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0</v>
      </c>
      <c r="E25" s="27">
        <v>1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>
        <v>1</v>
      </c>
      <c r="P25" s="27">
        <v>0</v>
      </c>
      <c r="Q25" s="27">
        <v>0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1</v>
      </c>
      <c r="Y25" s="27">
        <v>1</v>
      </c>
      <c r="Z25" s="27"/>
    </row>
    <row r="26" spans="1:26" ht="178.5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1</v>
      </c>
      <c r="F26" s="27">
        <v>0</v>
      </c>
      <c r="G26" s="27">
        <v>1</v>
      </c>
      <c r="H26" s="27">
        <v>1</v>
      </c>
      <c r="I26" s="27">
        <v>0</v>
      </c>
      <c r="J26" s="27">
        <v>0</v>
      </c>
      <c r="K26" s="27">
        <v>1</v>
      </c>
      <c r="L26" s="27">
        <v>0</v>
      </c>
      <c r="M26" s="27">
        <v>0</v>
      </c>
      <c r="N26" s="27">
        <v>1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0</v>
      </c>
      <c r="W26" s="27">
        <v>0</v>
      </c>
      <c r="X26" s="27">
        <v>0</v>
      </c>
      <c r="Y26" s="27">
        <v>1</v>
      </c>
      <c r="Z26" s="27"/>
    </row>
    <row r="27" spans="1:26" ht="89.25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/>
    </row>
    <row r="28" spans="1:26" ht="76.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/>
    </row>
    <row r="29" spans="1:26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0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/>
    </row>
    <row r="30" spans="1:26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1</v>
      </c>
      <c r="N30" s="27">
        <v>1</v>
      </c>
      <c r="O30" s="27">
        <v>0</v>
      </c>
      <c r="P30" s="27">
        <v>0</v>
      </c>
      <c r="Q30" s="27">
        <v>0</v>
      </c>
      <c r="R30" s="27">
        <v>1</v>
      </c>
      <c r="S30" s="27">
        <v>1</v>
      </c>
      <c r="T30" s="27">
        <v>1</v>
      </c>
      <c r="U30" s="27">
        <v>1</v>
      </c>
      <c r="V30" s="27">
        <v>0</v>
      </c>
      <c r="W30" s="27">
        <v>1</v>
      </c>
      <c r="X30" s="27">
        <v>1</v>
      </c>
      <c r="Y30" s="27">
        <v>1</v>
      </c>
      <c r="Z30" s="27"/>
    </row>
    <row r="31" spans="1:26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>
        <v>1</v>
      </c>
      <c r="Z31" s="27"/>
    </row>
    <row r="32" spans="1:26" ht="12.75">
      <c r="A32" s="27"/>
      <c r="B32" s="27" t="s">
        <v>69</v>
      </c>
      <c r="C32" s="27">
        <f>SUM(C4:C31)</f>
        <v>16</v>
      </c>
      <c r="D32" s="27">
        <f aca="true" t="shared" si="0" ref="D32:Y32">SUM(D4:D31)</f>
        <v>12</v>
      </c>
      <c r="E32" s="27">
        <f t="shared" si="0"/>
        <v>24</v>
      </c>
      <c r="F32" s="27">
        <f t="shared" si="0"/>
        <v>19</v>
      </c>
      <c r="G32" s="27">
        <f t="shared" si="0"/>
        <v>18</v>
      </c>
      <c r="H32" s="27">
        <f t="shared" si="0"/>
        <v>17</v>
      </c>
      <c r="I32" s="27">
        <f t="shared" si="0"/>
        <v>10</v>
      </c>
      <c r="J32" s="27">
        <f t="shared" si="0"/>
        <v>11</v>
      </c>
      <c r="K32" s="27">
        <f t="shared" si="0"/>
        <v>16</v>
      </c>
      <c r="L32" s="27">
        <f t="shared" si="0"/>
        <v>16</v>
      </c>
      <c r="M32" s="27">
        <f t="shared" si="0"/>
        <v>18</v>
      </c>
      <c r="N32" s="27">
        <f t="shared" si="0"/>
        <v>22</v>
      </c>
      <c r="O32" s="27">
        <f t="shared" si="0"/>
        <v>20</v>
      </c>
      <c r="P32" s="27">
        <f t="shared" si="0"/>
        <v>15</v>
      </c>
      <c r="Q32" s="27">
        <f t="shared" si="0"/>
        <v>10</v>
      </c>
      <c r="R32" s="27">
        <f t="shared" si="0"/>
        <v>22</v>
      </c>
      <c r="S32" s="27">
        <f t="shared" si="0"/>
        <v>13</v>
      </c>
      <c r="T32" s="27">
        <f t="shared" si="0"/>
        <v>10</v>
      </c>
      <c r="U32" s="27">
        <f t="shared" si="0"/>
        <v>21</v>
      </c>
      <c r="V32" s="27">
        <f t="shared" si="0"/>
        <v>17</v>
      </c>
      <c r="W32" s="27">
        <f t="shared" si="0"/>
        <v>21</v>
      </c>
      <c r="X32" s="27">
        <f t="shared" si="0"/>
        <v>22</v>
      </c>
      <c r="Y32" s="27">
        <f t="shared" si="0"/>
        <v>21</v>
      </c>
      <c r="Z32" s="30">
        <f>AVERAGE(C32:Y32)</f>
        <v>17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5.75390625" style="21" customWidth="1"/>
    <col min="3" max="16384" width="9.125" style="21" customWidth="1"/>
  </cols>
  <sheetData>
    <row r="1" ht="12.75">
      <c r="A1" s="42" t="s">
        <v>329</v>
      </c>
    </row>
    <row r="3" spans="1:14" ht="51">
      <c r="A3" s="2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293</v>
      </c>
      <c r="D3" s="17" t="s">
        <v>294</v>
      </c>
      <c r="E3" s="17" t="s">
        <v>295</v>
      </c>
      <c r="F3" s="17" t="s">
        <v>296</v>
      </c>
      <c r="G3" s="17" t="s">
        <v>297</v>
      </c>
      <c r="H3" s="17" t="s">
        <v>298</v>
      </c>
      <c r="I3" s="17" t="s">
        <v>299</v>
      </c>
      <c r="J3" s="17" t="s">
        <v>300</v>
      </c>
      <c r="K3" s="17" t="s">
        <v>301</v>
      </c>
      <c r="L3" s="17" t="s">
        <v>302</v>
      </c>
      <c r="M3" s="17" t="s">
        <v>303</v>
      </c>
      <c r="N3" s="17" t="s">
        <v>70</v>
      </c>
    </row>
    <row r="4" spans="1:14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/>
    </row>
    <row r="5" spans="1:14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/>
    </row>
    <row r="6" spans="1:14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0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0</v>
      </c>
      <c r="M6" s="27">
        <v>1</v>
      </c>
      <c r="N6" s="27"/>
    </row>
    <row r="7" spans="1:14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/>
    </row>
    <row r="8" spans="1:14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/>
    </row>
    <row r="9" spans="1:14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/>
    </row>
    <row r="10" spans="1:14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0</v>
      </c>
      <c r="L10" s="27">
        <v>0</v>
      </c>
      <c r="M10" s="27">
        <v>1</v>
      </c>
      <c r="N10" s="27"/>
    </row>
    <row r="11" spans="1:14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/>
    </row>
    <row r="12" spans="1:14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1</v>
      </c>
      <c r="K12" s="27">
        <v>0</v>
      </c>
      <c r="L12" s="27">
        <v>1</v>
      </c>
      <c r="M12" s="27">
        <v>0</v>
      </c>
      <c r="N12" s="27"/>
    </row>
    <row r="13" spans="1:14" ht="280.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/>
    </row>
    <row r="14" spans="1:14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0</v>
      </c>
      <c r="K14" s="27">
        <v>0</v>
      </c>
      <c r="L14" s="27">
        <v>1</v>
      </c>
      <c r="M14" s="27">
        <v>1</v>
      </c>
      <c r="N14" s="27"/>
    </row>
    <row r="15" spans="1:14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0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0</v>
      </c>
      <c r="L15" s="27">
        <v>0</v>
      </c>
      <c r="M15" s="27">
        <v>1</v>
      </c>
      <c r="N15" s="27"/>
    </row>
    <row r="16" spans="1:14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/>
    </row>
    <row r="17" spans="1:14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/>
    </row>
    <row r="18" spans="1:14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0</v>
      </c>
      <c r="L18" s="27">
        <v>1</v>
      </c>
      <c r="M18" s="27">
        <v>1</v>
      </c>
      <c r="N18" s="27"/>
    </row>
    <row r="19" spans="1:14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0</v>
      </c>
      <c r="J19" s="27">
        <v>1</v>
      </c>
      <c r="K19" s="27">
        <v>0</v>
      </c>
      <c r="L19" s="27">
        <v>1</v>
      </c>
      <c r="M19" s="27">
        <v>1</v>
      </c>
      <c r="N19" s="27"/>
    </row>
    <row r="20" spans="1:14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0</v>
      </c>
      <c r="L20" s="27">
        <v>1</v>
      </c>
      <c r="M20" s="27">
        <v>1</v>
      </c>
      <c r="N20" s="27"/>
    </row>
    <row r="21" spans="1:14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/>
    </row>
    <row r="22" spans="1:14" ht="140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0</v>
      </c>
      <c r="L22" s="27">
        <v>0</v>
      </c>
      <c r="M22" s="27">
        <v>1</v>
      </c>
      <c r="N22" s="27"/>
    </row>
    <row r="23" spans="1:14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0</v>
      </c>
      <c r="E23" s="27">
        <v>0</v>
      </c>
      <c r="F23" s="27">
        <v>1</v>
      </c>
      <c r="G23" s="27">
        <v>1</v>
      </c>
      <c r="H23" s="27">
        <v>1</v>
      </c>
      <c r="I23" s="27">
        <v>1</v>
      </c>
      <c r="J23" s="27">
        <v>0</v>
      </c>
      <c r="K23" s="27">
        <v>0</v>
      </c>
      <c r="L23" s="27">
        <v>1</v>
      </c>
      <c r="M23" s="27">
        <v>1</v>
      </c>
      <c r="N23" s="27"/>
    </row>
    <row r="24" spans="1:14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1</v>
      </c>
      <c r="J24" s="27">
        <v>0</v>
      </c>
      <c r="K24" s="27">
        <v>0</v>
      </c>
      <c r="L24" s="27">
        <v>0</v>
      </c>
      <c r="M24" s="27">
        <v>0</v>
      </c>
      <c r="N24" s="27"/>
    </row>
    <row r="25" spans="1:14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1</v>
      </c>
      <c r="J25" s="27">
        <v>0</v>
      </c>
      <c r="K25" s="27">
        <v>0</v>
      </c>
      <c r="L25" s="27">
        <v>0</v>
      </c>
      <c r="M25" s="27">
        <v>1</v>
      </c>
      <c r="N25" s="27"/>
    </row>
    <row r="26" spans="1:14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0</v>
      </c>
      <c r="F26" s="27">
        <v>0</v>
      </c>
      <c r="G26" s="27">
        <v>1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/>
    </row>
    <row r="27" spans="1:14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0</v>
      </c>
      <c r="E27" s="27">
        <v>0</v>
      </c>
      <c r="F27" s="27">
        <v>1</v>
      </c>
      <c r="G27" s="27">
        <v>0</v>
      </c>
      <c r="H27" s="27">
        <v>1</v>
      </c>
      <c r="I27" s="27">
        <v>1</v>
      </c>
      <c r="J27" s="27">
        <v>1</v>
      </c>
      <c r="K27" s="27">
        <v>0</v>
      </c>
      <c r="L27" s="27">
        <v>0</v>
      </c>
      <c r="M27" s="27">
        <v>0</v>
      </c>
      <c r="N27" s="27"/>
    </row>
    <row r="28" spans="1:14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0</v>
      </c>
      <c r="E28" s="27">
        <v>0</v>
      </c>
      <c r="F28" s="27">
        <v>1</v>
      </c>
      <c r="G28" s="27">
        <v>0</v>
      </c>
      <c r="H28" s="27">
        <v>1</v>
      </c>
      <c r="I28" s="27">
        <v>1</v>
      </c>
      <c r="J28" s="27">
        <v>1</v>
      </c>
      <c r="K28" s="27">
        <v>0</v>
      </c>
      <c r="L28" s="27">
        <v>0</v>
      </c>
      <c r="M28" s="27">
        <v>1</v>
      </c>
      <c r="N28" s="27"/>
    </row>
    <row r="29" spans="1:14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/>
    </row>
    <row r="30" spans="1:14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0</v>
      </c>
      <c r="L30" s="27">
        <v>1</v>
      </c>
      <c r="M30" s="27">
        <v>1</v>
      </c>
      <c r="N30" s="27"/>
    </row>
    <row r="31" spans="1:14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/>
    </row>
    <row r="32" spans="1:14" ht="12.75">
      <c r="A32" s="27"/>
      <c r="B32" s="27" t="s">
        <v>69</v>
      </c>
      <c r="C32" s="27">
        <f>SUM(C4:C31)</f>
        <v>21</v>
      </c>
      <c r="D32" s="27">
        <f aca="true" t="shared" si="0" ref="D32:M32">SUM(D4:D31)</f>
        <v>20</v>
      </c>
      <c r="E32" s="27">
        <f t="shared" si="0"/>
        <v>19</v>
      </c>
      <c r="F32" s="27">
        <f t="shared" si="0"/>
        <v>23</v>
      </c>
      <c r="G32" s="27">
        <f t="shared" si="0"/>
        <v>23</v>
      </c>
      <c r="H32" s="27">
        <f t="shared" si="0"/>
        <v>26</v>
      </c>
      <c r="I32" s="27">
        <f t="shared" si="0"/>
        <v>25</v>
      </c>
      <c r="J32" s="27">
        <f t="shared" si="0"/>
        <v>22</v>
      </c>
      <c r="K32" s="27">
        <f t="shared" si="0"/>
        <v>11</v>
      </c>
      <c r="L32" s="27">
        <f t="shared" si="0"/>
        <v>18</v>
      </c>
      <c r="M32" s="27">
        <f t="shared" si="0"/>
        <v>23</v>
      </c>
      <c r="N32" s="30">
        <f>AVERAGE(C32:M32)</f>
        <v>21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9">
      <selection activeCell="K32" sqref="A3:K32"/>
    </sheetView>
  </sheetViews>
  <sheetFormatPr defaultColWidth="9.00390625" defaultRowHeight="12.75"/>
  <cols>
    <col min="1" max="1" width="8.25390625" style="21" customWidth="1"/>
    <col min="2" max="2" width="25.75390625" style="21" customWidth="1"/>
    <col min="3" max="16384" width="9.125" style="21" customWidth="1"/>
  </cols>
  <sheetData>
    <row r="1" ht="12.75">
      <c r="A1" s="42" t="s">
        <v>344</v>
      </c>
    </row>
    <row r="3" spans="1:11" s="40" customFormat="1" ht="25.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510</v>
      </c>
      <c r="D3" s="46" t="s">
        <v>490</v>
      </c>
      <c r="E3" s="46" t="s">
        <v>491</v>
      </c>
      <c r="F3" s="46" t="s">
        <v>492</v>
      </c>
      <c r="G3" s="46" t="s">
        <v>251</v>
      </c>
      <c r="H3" s="46" t="s">
        <v>252</v>
      </c>
      <c r="I3" s="46" t="s">
        <v>509</v>
      </c>
      <c r="J3" s="46" t="s">
        <v>502</v>
      </c>
      <c r="K3" s="46" t="s">
        <v>70</v>
      </c>
    </row>
    <row r="4" spans="1:11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/>
    </row>
    <row r="5" spans="1:11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</row>
    <row r="6" spans="1:11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/>
    </row>
    <row r="7" spans="1:11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/>
    </row>
    <row r="8" spans="1:11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0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</row>
    <row r="9" spans="1:11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</row>
    <row r="10" spans="1:11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/>
    </row>
    <row r="11" spans="1:11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0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/>
    </row>
    <row r="12" spans="1:11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0</v>
      </c>
      <c r="G12" s="27">
        <v>1</v>
      </c>
      <c r="H12" s="27">
        <v>1</v>
      </c>
      <c r="I12" s="27">
        <v>1</v>
      </c>
      <c r="J12" s="27">
        <v>1</v>
      </c>
      <c r="K12" s="27"/>
    </row>
    <row r="13" spans="1:11" ht="280.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0</v>
      </c>
      <c r="F13" s="27">
        <v>1</v>
      </c>
      <c r="G13" s="27">
        <v>0</v>
      </c>
      <c r="H13" s="27">
        <v>1</v>
      </c>
      <c r="I13" s="27">
        <v>0</v>
      </c>
      <c r="J13" s="27">
        <v>1</v>
      </c>
      <c r="K13" s="27"/>
    </row>
    <row r="14" spans="1:11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0</v>
      </c>
      <c r="F14" s="27">
        <v>0</v>
      </c>
      <c r="G14" s="27">
        <v>1</v>
      </c>
      <c r="H14" s="27">
        <v>1</v>
      </c>
      <c r="I14" s="27">
        <v>0</v>
      </c>
      <c r="J14" s="27">
        <v>1</v>
      </c>
      <c r="K14" s="27"/>
    </row>
    <row r="15" spans="1:11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0</v>
      </c>
      <c r="E15" s="27">
        <v>0</v>
      </c>
      <c r="F15" s="27">
        <v>0</v>
      </c>
      <c r="G15" s="27">
        <v>1</v>
      </c>
      <c r="H15" s="27">
        <v>1</v>
      </c>
      <c r="I15" s="27">
        <v>1</v>
      </c>
      <c r="J15" s="27">
        <v>1</v>
      </c>
      <c r="K15" s="27"/>
    </row>
    <row r="16" spans="1:11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/>
    </row>
    <row r="17" spans="1:11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</row>
    <row r="18" spans="1:11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/>
    </row>
    <row r="19" spans="1:11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0</v>
      </c>
      <c r="F19" s="27">
        <v>1</v>
      </c>
      <c r="G19" s="27">
        <v>0</v>
      </c>
      <c r="H19" s="27">
        <v>1</v>
      </c>
      <c r="I19" s="27">
        <v>0</v>
      </c>
      <c r="J19" s="27">
        <v>1</v>
      </c>
      <c r="K19" s="27"/>
    </row>
    <row r="20" spans="1:11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0</v>
      </c>
      <c r="G20" s="27">
        <v>1</v>
      </c>
      <c r="H20" s="27">
        <v>1</v>
      </c>
      <c r="I20" s="27">
        <v>1</v>
      </c>
      <c r="J20" s="27">
        <v>1</v>
      </c>
      <c r="K20" s="27"/>
    </row>
    <row r="21" spans="1:11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1</v>
      </c>
      <c r="E21" s="27">
        <v>1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/>
    </row>
    <row r="22" spans="1:11" ht="140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0</v>
      </c>
      <c r="D22" s="27">
        <v>1</v>
      </c>
      <c r="E22" s="27">
        <v>1</v>
      </c>
      <c r="F22" s="27">
        <v>1</v>
      </c>
      <c r="G22" s="27">
        <v>0</v>
      </c>
      <c r="H22" s="27">
        <v>1</v>
      </c>
      <c r="I22" s="27">
        <v>0</v>
      </c>
      <c r="J22" s="27">
        <v>1</v>
      </c>
      <c r="K22" s="27"/>
    </row>
    <row r="23" spans="1:11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1</v>
      </c>
      <c r="E23" s="27">
        <v>0</v>
      </c>
      <c r="F23" s="27">
        <v>0</v>
      </c>
      <c r="G23" s="27">
        <v>1</v>
      </c>
      <c r="H23" s="27">
        <v>0</v>
      </c>
      <c r="I23" s="27">
        <v>0</v>
      </c>
      <c r="J23" s="27">
        <v>0</v>
      </c>
      <c r="K23" s="27"/>
    </row>
    <row r="24" spans="1:11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0</v>
      </c>
      <c r="E24" s="27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/>
    </row>
    <row r="25" spans="1:11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1</v>
      </c>
      <c r="F25" s="27">
        <v>0</v>
      </c>
      <c r="G25" s="27">
        <v>1</v>
      </c>
      <c r="H25" s="27">
        <v>0</v>
      </c>
      <c r="I25" s="27">
        <v>0</v>
      </c>
      <c r="J25" s="27">
        <v>1</v>
      </c>
      <c r="K25" s="27"/>
    </row>
    <row r="26" spans="1:11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  <c r="J26" s="27">
        <v>1</v>
      </c>
      <c r="K26" s="27"/>
    </row>
    <row r="27" spans="1:11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/>
    </row>
    <row r="28" spans="1:11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/>
    </row>
    <row r="29" spans="1:11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/>
    </row>
    <row r="30" spans="1:11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/>
    </row>
    <row r="31" spans="1:11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0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/>
    </row>
    <row r="32" spans="1:11" ht="12.75">
      <c r="A32" s="27"/>
      <c r="B32" s="27" t="s">
        <v>69</v>
      </c>
      <c r="C32" s="27">
        <f>SUM(C4:C31)</f>
        <v>21</v>
      </c>
      <c r="D32" s="27">
        <f aca="true" t="shared" si="0" ref="D32:J32">SUM(D4:D31)</f>
        <v>23</v>
      </c>
      <c r="E32" s="27">
        <f t="shared" si="0"/>
        <v>16</v>
      </c>
      <c r="F32" s="27">
        <f t="shared" si="0"/>
        <v>17</v>
      </c>
      <c r="G32" s="27">
        <f t="shared" si="0"/>
        <v>21</v>
      </c>
      <c r="H32" s="27">
        <f t="shared" si="0"/>
        <v>21</v>
      </c>
      <c r="I32" s="27">
        <f t="shared" si="0"/>
        <v>18</v>
      </c>
      <c r="J32" s="27">
        <f t="shared" si="0"/>
        <v>24</v>
      </c>
      <c r="K32" s="30">
        <f>AVERAGE(C32:J32)</f>
        <v>20.125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31">
      <selection activeCell="L32" sqref="L32"/>
    </sheetView>
  </sheetViews>
  <sheetFormatPr defaultColWidth="9.00390625" defaultRowHeight="12.75"/>
  <cols>
    <col min="1" max="1" width="6.25390625" style="0" customWidth="1"/>
    <col min="2" max="2" width="26.375" style="0" customWidth="1"/>
  </cols>
  <sheetData>
    <row r="1" ht="12.75">
      <c r="A1" s="44" t="s">
        <v>345</v>
      </c>
    </row>
    <row r="3" spans="1:12" s="40" customFormat="1" ht="38.2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507</v>
      </c>
      <c r="D3" s="46" t="s">
        <v>505</v>
      </c>
      <c r="E3" s="46" t="s">
        <v>252</v>
      </c>
      <c r="F3" s="46" t="s">
        <v>500</v>
      </c>
      <c r="G3" s="46" t="s">
        <v>506</v>
      </c>
      <c r="H3" s="46" t="s">
        <v>509</v>
      </c>
      <c r="I3" s="46" t="s">
        <v>501</v>
      </c>
      <c r="J3" s="46" t="s">
        <v>502</v>
      </c>
      <c r="K3" s="46" t="s">
        <v>508</v>
      </c>
      <c r="L3" s="46" t="s">
        <v>70</v>
      </c>
    </row>
    <row r="4" spans="1:12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13"/>
    </row>
    <row r="5" spans="1:12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13"/>
    </row>
    <row r="6" spans="1:12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13"/>
    </row>
    <row r="7" spans="1:12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13"/>
    </row>
    <row r="8" spans="1:12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0</v>
      </c>
      <c r="G8" s="27">
        <v>1</v>
      </c>
      <c r="H8" s="27">
        <v>0</v>
      </c>
      <c r="I8" s="27">
        <v>1</v>
      </c>
      <c r="J8" s="27">
        <v>1</v>
      </c>
      <c r="K8" s="27">
        <v>0</v>
      </c>
      <c r="L8" s="13"/>
    </row>
    <row r="9" spans="1:12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13"/>
    </row>
    <row r="10" spans="1:12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13"/>
    </row>
    <row r="11" spans="1:12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13"/>
    </row>
    <row r="12" spans="1:12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13"/>
    </row>
    <row r="13" spans="1:12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0</v>
      </c>
      <c r="D13" s="27">
        <v>0</v>
      </c>
      <c r="E13" s="27">
        <v>0</v>
      </c>
      <c r="F13" s="27">
        <v>1</v>
      </c>
      <c r="G13" s="27">
        <v>1</v>
      </c>
      <c r="H13" s="27">
        <v>1</v>
      </c>
      <c r="I13" s="27">
        <v>0</v>
      </c>
      <c r="J13" s="27">
        <v>0</v>
      </c>
      <c r="K13" s="27">
        <v>0</v>
      </c>
      <c r="L13" s="13"/>
    </row>
    <row r="14" spans="1:12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0</v>
      </c>
      <c r="E14" s="27">
        <v>1</v>
      </c>
      <c r="F14" s="27">
        <v>0</v>
      </c>
      <c r="G14" s="27">
        <v>1</v>
      </c>
      <c r="H14" s="27">
        <v>0</v>
      </c>
      <c r="I14" s="27">
        <v>1</v>
      </c>
      <c r="J14" s="27">
        <v>0</v>
      </c>
      <c r="K14" s="27">
        <v>1</v>
      </c>
      <c r="L14" s="13"/>
    </row>
    <row r="15" spans="1:12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27">
        <v>1</v>
      </c>
      <c r="L15" s="13"/>
    </row>
    <row r="16" spans="1:12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13"/>
    </row>
    <row r="17" spans="1:12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13"/>
    </row>
    <row r="18" spans="1:12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13"/>
    </row>
    <row r="19" spans="1:12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0</v>
      </c>
      <c r="D19" s="27">
        <v>0</v>
      </c>
      <c r="E19" s="27">
        <v>1</v>
      </c>
      <c r="F19" s="27">
        <v>0</v>
      </c>
      <c r="G19" s="27">
        <v>1</v>
      </c>
      <c r="H19" s="27">
        <v>1</v>
      </c>
      <c r="I19" s="27">
        <v>0</v>
      </c>
      <c r="J19" s="27">
        <v>0</v>
      </c>
      <c r="K19" s="27">
        <v>0</v>
      </c>
      <c r="L19" s="13"/>
    </row>
    <row r="20" spans="1:12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13"/>
    </row>
    <row r="21" spans="1:12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13"/>
    </row>
    <row r="22" spans="1:12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13"/>
    </row>
    <row r="23" spans="1:12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0</v>
      </c>
      <c r="F23" s="27">
        <v>0</v>
      </c>
      <c r="G23" s="27">
        <v>1</v>
      </c>
      <c r="H23" s="27">
        <v>1</v>
      </c>
      <c r="I23" s="27">
        <v>0</v>
      </c>
      <c r="J23" s="27">
        <v>0</v>
      </c>
      <c r="K23" s="27">
        <v>0</v>
      </c>
      <c r="L23" s="13"/>
    </row>
    <row r="24" spans="1:12" ht="191.2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1</v>
      </c>
      <c r="E24" s="27">
        <v>0</v>
      </c>
      <c r="F24" s="27">
        <v>1</v>
      </c>
      <c r="G24" s="27">
        <v>1</v>
      </c>
      <c r="H24" s="27">
        <v>1</v>
      </c>
      <c r="I24" s="27">
        <v>0</v>
      </c>
      <c r="J24" s="27">
        <v>0</v>
      </c>
      <c r="K24" s="27">
        <v>0</v>
      </c>
      <c r="L24" s="13"/>
    </row>
    <row r="25" spans="1:12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1</v>
      </c>
      <c r="E25" s="27">
        <v>0</v>
      </c>
      <c r="F25" s="27">
        <v>1</v>
      </c>
      <c r="G25" s="27">
        <v>0</v>
      </c>
      <c r="H25" s="27">
        <v>0</v>
      </c>
      <c r="I25" s="27">
        <v>1</v>
      </c>
      <c r="J25" s="27">
        <v>0</v>
      </c>
      <c r="K25" s="27">
        <v>0</v>
      </c>
      <c r="L25" s="13"/>
    </row>
    <row r="26" spans="1:12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0</v>
      </c>
      <c r="E26" s="27">
        <v>0</v>
      </c>
      <c r="F26" s="27">
        <v>1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13"/>
    </row>
    <row r="27" spans="1:12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1</v>
      </c>
      <c r="F27" s="27">
        <v>1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13"/>
    </row>
    <row r="28" spans="1:12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13"/>
    </row>
    <row r="29" spans="1:12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13"/>
    </row>
    <row r="30" spans="1:12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13"/>
    </row>
    <row r="31" spans="1:12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0</v>
      </c>
      <c r="D31" s="27">
        <v>1</v>
      </c>
      <c r="E31" s="27">
        <v>1</v>
      </c>
      <c r="F31" s="27">
        <v>0</v>
      </c>
      <c r="G31" s="27">
        <v>1</v>
      </c>
      <c r="H31" s="27">
        <v>0</v>
      </c>
      <c r="I31" s="27">
        <v>1</v>
      </c>
      <c r="J31" s="27">
        <v>1</v>
      </c>
      <c r="K31" s="27">
        <v>1</v>
      </c>
      <c r="L31" s="13"/>
    </row>
    <row r="32" spans="1:12" ht="12.75">
      <c r="A32" s="13"/>
      <c r="B32" s="13" t="s">
        <v>69</v>
      </c>
      <c r="C32" s="13">
        <f>SUM(C4:C31)</f>
        <v>20</v>
      </c>
      <c r="D32" s="13">
        <f aca="true" t="shared" si="0" ref="D32:K32">SUM(D4:D31)</f>
        <v>21</v>
      </c>
      <c r="E32" s="13">
        <f t="shared" si="0"/>
        <v>22</v>
      </c>
      <c r="F32" s="13">
        <f t="shared" si="0"/>
        <v>21</v>
      </c>
      <c r="G32" s="13">
        <f t="shared" si="0"/>
        <v>23</v>
      </c>
      <c r="H32" s="13">
        <f t="shared" si="0"/>
        <v>20</v>
      </c>
      <c r="I32" s="13">
        <f t="shared" si="0"/>
        <v>21</v>
      </c>
      <c r="J32" s="13">
        <f t="shared" si="0"/>
        <v>20</v>
      </c>
      <c r="K32" s="13">
        <f t="shared" si="0"/>
        <v>19</v>
      </c>
      <c r="L32" s="22">
        <f>AVERAGE(C32:K32)</f>
        <v>20.77777777777778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9">
      <selection activeCell="H32" sqref="A3:H32"/>
    </sheetView>
  </sheetViews>
  <sheetFormatPr defaultColWidth="9.00390625" defaultRowHeight="12.75"/>
  <cols>
    <col min="1" max="1" width="7.25390625" style="21" customWidth="1"/>
    <col min="2" max="2" width="26.25390625" style="21" customWidth="1"/>
    <col min="3" max="16384" width="9.125" style="21" customWidth="1"/>
  </cols>
  <sheetData>
    <row r="1" ht="12.75">
      <c r="A1" s="42" t="s">
        <v>346</v>
      </c>
    </row>
    <row r="3" spans="1:8" s="2" customFormat="1" ht="25.5">
      <c r="A3" s="1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504</v>
      </c>
      <c r="D3" s="17" t="s">
        <v>505</v>
      </c>
      <c r="E3" s="17" t="s">
        <v>251</v>
      </c>
      <c r="F3" s="17" t="s">
        <v>252</v>
      </c>
      <c r="G3" s="17" t="s">
        <v>506</v>
      </c>
      <c r="H3" s="17" t="s">
        <v>70</v>
      </c>
    </row>
    <row r="4" spans="1:8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/>
    </row>
    <row r="5" spans="1:8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/>
    </row>
    <row r="6" spans="1:8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/>
    </row>
    <row r="7" spans="1:8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/>
    </row>
    <row r="8" spans="1:8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/>
    </row>
    <row r="9" spans="1:8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/>
    </row>
    <row r="10" spans="1:8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/>
    </row>
    <row r="11" spans="1:8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/>
    </row>
    <row r="12" spans="1:8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/>
    </row>
    <row r="13" spans="1:8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/>
    </row>
    <row r="14" spans="1:8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/>
    </row>
    <row r="15" spans="1:8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/>
    </row>
    <row r="16" spans="1:8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/>
    </row>
    <row r="17" spans="1:8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/>
    </row>
    <row r="18" spans="1:8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/>
    </row>
    <row r="19" spans="1:8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/>
    </row>
    <row r="20" spans="1:8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/>
    </row>
    <row r="21" spans="1:8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1</v>
      </c>
      <c r="D21" s="27">
        <v>1</v>
      </c>
      <c r="E21" s="27">
        <v>0</v>
      </c>
      <c r="F21" s="27">
        <v>1</v>
      </c>
      <c r="G21" s="27">
        <v>1</v>
      </c>
      <c r="H21" s="27"/>
    </row>
    <row r="22" spans="1:8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/>
    </row>
    <row r="23" spans="1:8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/>
    </row>
    <row r="24" spans="1:8" ht="191.2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/>
    </row>
    <row r="25" spans="1:8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1</v>
      </c>
      <c r="E25" s="27">
        <v>1</v>
      </c>
      <c r="F25" s="27">
        <v>1</v>
      </c>
      <c r="G25" s="27">
        <v>1</v>
      </c>
      <c r="H25" s="27"/>
    </row>
    <row r="26" spans="1:8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1</v>
      </c>
      <c r="E26" s="27">
        <v>1</v>
      </c>
      <c r="F26" s="27">
        <v>1</v>
      </c>
      <c r="G26" s="27">
        <v>1</v>
      </c>
      <c r="H26" s="27"/>
    </row>
    <row r="27" spans="1:8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1</v>
      </c>
      <c r="F27" s="27">
        <v>1</v>
      </c>
      <c r="G27" s="27">
        <v>1</v>
      </c>
      <c r="H27" s="27"/>
    </row>
    <row r="28" spans="1:8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1</v>
      </c>
      <c r="E28" s="27">
        <v>0</v>
      </c>
      <c r="F28" s="27">
        <v>0</v>
      </c>
      <c r="G28" s="27">
        <v>1</v>
      </c>
      <c r="H28" s="27"/>
    </row>
    <row r="29" spans="1:8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/>
    </row>
    <row r="30" spans="1:8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/>
    </row>
    <row r="31" spans="1:8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0</v>
      </c>
      <c r="D31" s="27">
        <v>1</v>
      </c>
      <c r="E31" s="27">
        <v>1</v>
      </c>
      <c r="F31" s="27">
        <v>0</v>
      </c>
      <c r="G31" s="27">
        <v>0</v>
      </c>
      <c r="H31" s="27"/>
    </row>
    <row r="32" spans="1:8" ht="12.75">
      <c r="A32" s="27"/>
      <c r="B32" s="27" t="s">
        <v>69</v>
      </c>
      <c r="C32" s="27">
        <f>SUM(C4:C31)</f>
        <v>26</v>
      </c>
      <c r="D32" s="27">
        <f>SUM(D4:D31)</f>
        <v>28</v>
      </c>
      <c r="E32" s="27">
        <f>SUM(E4:E31)</f>
        <v>26</v>
      </c>
      <c r="F32" s="27">
        <f>SUM(F4:F31)</f>
        <v>26</v>
      </c>
      <c r="G32" s="27">
        <f>SUM(G4:G31)</f>
        <v>27</v>
      </c>
      <c r="H32" s="30">
        <f>AVERAGE(C32:G32)</f>
        <v>26.6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L28">
      <selection activeCell="A1" sqref="A1"/>
    </sheetView>
  </sheetViews>
  <sheetFormatPr defaultColWidth="9.00390625" defaultRowHeight="12.75"/>
  <cols>
    <col min="1" max="1" width="7.25390625" style="21" customWidth="1"/>
    <col min="2" max="2" width="26.125" style="21" customWidth="1"/>
    <col min="3" max="16384" width="9.125" style="21" customWidth="1"/>
  </cols>
  <sheetData>
    <row r="1" ht="12.75">
      <c r="A1" s="42" t="s">
        <v>347</v>
      </c>
    </row>
    <row r="3" spans="1:21" s="40" customFormat="1" ht="25.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487</v>
      </c>
      <c r="D3" s="46" t="s">
        <v>488</v>
      </c>
      <c r="E3" s="46" t="s">
        <v>489</v>
      </c>
      <c r="F3" s="46" t="s">
        <v>490</v>
      </c>
      <c r="G3" s="46" t="s">
        <v>491</v>
      </c>
      <c r="H3" s="46" t="s">
        <v>492</v>
      </c>
      <c r="I3" s="46" t="s">
        <v>493</v>
      </c>
      <c r="J3" s="46" t="s">
        <v>494</v>
      </c>
      <c r="K3" s="46" t="s">
        <v>495</v>
      </c>
      <c r="L3" s="46" t="s">
        <v>496</v>
      </c>
      <c r="M3" s="46" t="s">
        <v>497</v>
      </c>
      <c r="N3" s="46" t="s">
        <v>498</v>
      </c>
      <c r="O3" s="46" t="s">
        <v>252</v>
      </c>
      <c r="P3" s="46" t="s">
        <v>499</v>
      </c>
      <c r="Q3" s="46" t="s">
        <v>500</v>
      </c>
      <c r="R3" s="46" t="s">
        <v>501</v>
      </c>
      <c r="S3" s="46" t="s">
        <v>502</v>
      </c>
      <c r="T3" s="46" t="s">
        <v>503</v>
      </c>
      <c r="U3" s="46"/>
    </row>
    <row r="4" spans="1:21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/>
    </row>
    <row r="5" spans="1:21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/>
    </row>
    <row r="6" spans="1:21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1</v>
      </c>
      <c r="U6" s="27"/>
    </row>
    <row r="7" spans="1:21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/>
    </row>
    <row r="8" spans="1:21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/>
    </row>
    <row r="9" spans="1:21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/>
    </row>
    <row r="10" spans="1:21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/>
    </row>
    <row r="11" spans="1:21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/>
    </row>
    <row r="12" spans="1:21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/>
    </row>
    <row r="13" spans="1:21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0</v>
      </c>
      <c r="E13" s="27">
        <v>1</v>
      </c>
      <c r="F13" s="27">
        <v>0</v>
      </c>
      <c r="G13" s="27">
        <v>1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1</v>
      </c>
      <c r="N13" s="27">
        <v>1</v>
      </c>
      <c r="O13" s="27">
        <v>0</v>
      </c>
      <c r="P13" s="27">
        <v>0</v>
      </c>
      <c r="Q13" s="27">
        <v>1</v>
      </c>
      <c r="R13" s="27">
        <v>0</v>
      </c>
      <c r="S13" s="27">
        <v>0</v>
      </c>
      <c r="T13" s="27">
        <v>0</v>
      </c>
      <c r="U13" s="27"/>
    </row>
    <row r="14" spans="1:21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1</v>
      </c>
      <c r="E14" s="27">
        <v>0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7">
        <v>0</v>
      </c>
      <c r="S14" s="27">
        <v>1</v>
      </c>
      <c r="T14" s="27">
        <v>1</v>
      </c>
      <c r="U14" s="27"/>
    </row>
    <row r="15" spans="1:21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0</v>
      </c>
      <c r="S15" s="27">
        <v>1</v>
      </c>
      <c r="T15" s="27">
        <v>1</v>
      </c>
      <c r="U15" s="27"/>
    </row>
    <row r="16" spans="1:21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/>
    </row>
    <row r="17" spans="1:21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/>
    </row>
    <row r="18" spans="1:21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/>
    </row>
    <row r="19" spans="1:21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0</v>
      </c>
      <c r="F19" s="27">
        <v>0</v>
      </c>
      <c r="G19" s="27">
        <v>1</v>
      </c>
      <c r="H19" s="27">
        <v>1</v>
      </c>
      <c r="I19" s="27">
        <v>1</v>
      </c>
      <c r="J19" s="27">
        <v>0</v>
      </c>
      <c r="K19" s="27">
        <v>1</v>
      </c>
      <c r="L19" s="27">
        <v>0</v>
      </c>
      <c r="M19" s="27">
        <v>1</v>
      </c>
      <c r="N19" s="27">
        <v>1</v>
      </c>
      <c r="O19" s="27">
        <v>1</v>
      </c>
      <c r="P19" s="27">
        <v>0</v>
      </c>
      <c r="Q19" s="27">
        <v>1</v>
      </c>
      <c r="R19" s="27">
        <v>0</v>
      </c>
      <c r="S19" s="27">
        <v>1</v>
      </c>
      <c r="T19" s="27">
        <v>1</v>
      </c>
      <c r="U19" s="27"/>
    </row>
    <row r="20" spans="1:21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/>
    </row>
    <row r="21" spans="1:21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1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1</v>
      </c>
      <c r="Q21" s="27">
        <v>1</v>
      </c>
      <c r="R21" s="27">
        <v>1</v>
      </c>
      <c r="S21" s="27">
        <v>0</v>
      </c>
      <c r="T21" s="27">
        <v>1</v>
      </c>
      <c r="U21" s="27"/>
    </row>
    <row r="22" spans="1:21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0</v>
      </c>
      <c r="S22" s="27">
        <v>1</v>
      </c>
      <c r="T22" s="27">
        <v>1</v>
      </c>
      <c r="U22" s="27"/>
    </row>
    <row r="23" spans="1:21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0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/>
    </row>
    <row r="24" spans="1:21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1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0</v>
      </c>
      <c r="K24" s="27">
        <v>1</v>
      </c>
      <c r="L24" s="27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0</v>
      </c>
      <c r="S24" s="27">
        <v>1</v>
      </c>
      <c r="T24" s="27">
        <v>1</v>
      </c>
      <c r="U24" s="27"/>
    </row>
    <row r="25" spans="1:21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1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0</v>
      </c>
      <c r="S25" s="27">
        <v>1</v>
      </c>
      <c r="T25" s="27">
        <v>1</v>
      </c>
      <c r="U25" s="27"/>
    </row>
    <row r="26" spans="1:21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1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0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0</v>
      </c>
      <c r="R26" s="27">
        <v>0</v>
      </c>
      <c r="S26" s="27">
        <v>1</v>
      </c>
      <c r="T26" s="27">
        <v>1</v>
      </c>
      <c r="U26" s="27"/>
    </row>
    <row r="27" spans="1:21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7">
        <v>0</v>
      </c>
      <c r="S27" s="27">
        <v>1</v>
      </c>
      <c r="T27" s="27">
        <v>1</v>
      </c>
      <c r="U27" s="27"/>
    </row>
    <row r="28" spans="1:21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0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v>0</v>
      </c>
      <c r="S28" s="27">
        <v>1</v>
      </c>
      <c r="T28" s="27">
        <v>1</v>
      </c>
      <c r="U28" s="27"/>
    </row>
    <row r="29" spans="1:21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/>
    </row>
    <row r="30" spans="1:21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/>
    </row>
    <row r="31" spans="1:21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0</v>
      </c>
      <c r="G31" s="27">
        <v>1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0</v>
      </c>
      <c r="O31" s="27">
        <v>1</v>
      </c>
      <c r="P31" s="27">
        <v>1</v>
      </c>
      <c r="Q31" s="27">
        <v>1</v>
      </c>
      <c r="R31" s="27">
        <v>0</v>
      </c>
      <c r="S31" s="27">
        <v>0</v>
      </c>
      <c r="T31" s="27">
        <v>0</v>
      </c>
      <c r="U31" s="27"/>
    </row>
    <row r="32" spans="1:21" ht="12.75">
      <c r="A32" s="27"/>
      <c r="B32" s="27" t="s">
        <v>69</v>
      </c>
      <c r="C32" s="27">
        <f>SUM(C4:C31)</f>
        <v>23</v>
      </c>
      <c r="D32" s="27">
        <f aca="true" t="shared" si="0" ref="D32:T32">SUM(D4:D31)</f>
        <v>26</v>
      </c>
      <c r="E32" s="27">
        <f t="shared" si="0"/>
        <v>24</v>
      </c>
      <c r="F32" s="27">
        <f t="shared" si="0"/>
        <v>25</v>
      </c>
      <c r="G32" s="27">
        <f t="shared" si="0"/>
        <v>28</v>
      </c>
      <c r="H32" s="27">
        <f t="shared" si="0"/>
        <v>26</v>
      </c>
      <c r="I32" s="27">
        <f t="shared" si="0"/>
        <v>25</v>
      </c>
      <c r="J32" s="27">
        <f t="shared" si="0"/>
        <v>20</v>
      </c>
      <c r="K32" s="27">
        <f t="shared" si="0"/>
        <v>25</v>
      </c>
      <c r="L32" s="27">
        <f t="shared" si="0"/>
        <v>22</v>
      </c>
      <c r="M32" s="27">
        <f t="shared" si="0"/>
        <v>28</v>
      </c>
      <c r="N32" s="27">
        <f t="shared" si="0"/>
        <v>26</v>
      </c>
      <c r="O32" s="27">
        <f t="shared" si="0"/>
        <v>27</v>
      </c>
      <c r="P32" s="27">
        <f t="shared" si="0"/>
        <v>26</v>
      </c>
      <c r="Q32" s="27">
        <f t="shared" si="0"/>
        <v>27</v>
      </c>
      <c r="R32" s="27">
        <f t="shared" si="0"/>
        <v>17</v>
      </c>
      <c r="S32" s="27">
        <f t="shared" si="0"/>
        <v>25</v>
      </c>
      <c r="T32" s="27">
        <f t="shared" si="0"/>
        <v>26</v>
      </c>
      <c r="U32" s="30">
        <f>AVERAGE(C32:T32)</f>
        <v>24.77777777777778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O32"/>
  <sheetViews>
    <sheetView workbookViewId="0" topLeftCell="F1">
      <selection activeCell="F7" sqref="F7"/>
    </sheetView>
  </sheetViews>
  <sheetFormatPr defaultColWidth="9.00390625" defaultRowHeight="12.75"/>
  <cols>
    <col min="1" max="1" width="7.75390625" style="21" customWidth="1"/>
    <col min="2" max="2" width="25.125" style="21" customWidth="1"/>
    <col min="3" max="16384" width="9.125" style="21" customWidth="1"/>
  </cols>
  <sheetData>
    <row r="1" ht="12.75">
      <c r="A1" s="42" t="s">
        <v>348</v>
      </c>
    </row>
    <row r="3" spans="1:67" s="40" customFormat="1" ht="38.2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511</v>
      </c>
      <c r="D3" s="46" t="s">
        <v>512</v>
      </c>
      <c r="E3" s="46" t="s">
        <v>513</v>
      </c>
      <c r="F3" s="46" t="s">
        <v>74</v>
      </c>
      <c r="G3" s="46" t="s">
        <v>514</v>
      </c>
      <c r="H3" s="46" t="s">
        <v>515</v>
      </c>
      <c r="I3" s="46" t="s">
        <v>517</v>
      </c>
      <c r="J3" s="46" t="s">
        <v>516</v>
      </c>
      <c r="K3" s="46" t="s">
        <v>507</v>
      </c>
      <c r="L3" s="46" t="s">
        <v>491</v>
      </c>
      <c r="M3" s="46" t="s">
        <v>492</v>
      </c>
      <c r="N3" s="46" t="s">
        <v>494</v>
      </c>
      <c r="O3" s="46" t="s">
        <v>496</v>
      </c>
      <c r="P3" s="46" t="s">
        <v>518</v>
      </c>
      <c r="Q3" s="46" t="s">
        <v>497</v>
      </c>
      <c r="R3" s="46" t="s">
        <v>498</v>
      </c>
      <c r="S3" s="46" t="s">
        <v>519</v>
      </c>
      <c r="T3" s="46" t="s">
        <v>520</v>
      </c>
      <c r="U3" s="46" t="s">
        <v>251</v>
      </c>
      <c r="V3" s="46" t="s">
        <v>521</v>
      </c>
      <c r="W3" s="46" t="s">
        <v>522</v>
      </c>
      <c r="X3" s="46" t="s">
        <v>523</v>
      </c>
      <c r="Y3" s="46" t="s">
        <v>524</v>
      </c>
      <c r="Z3" s="46" t="s">
        <v>525</v>
      </c>
      <c r="AA3" s="46" t="s">
        <v>526</v>
      </c>
      <c r="AB3" s="46" t="s">
        <v>527</v>
      </c>
      <c r="AC3" s="46" t="s">
        <v>252</v>
      </c>
      <c r="AD3" s="46" t="s">
        <v>528</v>
      </c>
      <c r="AE3" s="46" t="s">
        <v>529</v>
      </c>
      <c r="AF3" s="46" t="s">
        <v>530</v>
      </c>
      <c r="AG3" s="46" t="s">
        <v>531</v>
      </c>
      <c r="AH3" s="46" t="s">
        <v>532</v>
      </c>
      <c r="AI3" s="46" t="s">
        <v>533</v>
      </c>
      <c r="AJ3" s="46" t="s">
        <v>534</v>
      </c>
      <c r="AK3" s="46" t="s">
        <v>535</v>
      </c>
      <c r="AL3" s="46" t="s">
        <v>536</v>
      </c>
      <c r="AM3" s="46" t="s">
        <v>537</v>
      </c>
      <c r="AN3" s="46" t="s">
        <v>538</v>
      </c>
      <c r="AO3" s="46" t="s">
        <v>539</v>
      </c>
      <c r="AP3" s="46" t="s">
        <v>540</v>
      </c>
      <c r="AQ3" s="46" t="s">
        <v>541</v>
      </c>
      <c r="AR3" s="46" t="s">
        <v>542</v>
      </c>
      <c r="AS3" s="46" t="s">
        <v>543</v>
      </c>
      <c r="AT3" s="46" t="s">
        <v>544</v>
      </c>
      <c r="AU3" s="46" t="s">
        <v>545</v>
      </c>
      <c r="AV3" s="46" t="s">
        <v>546</v>
      </c>
      <c r="AW3" s="46" t="s">
        <v>547</v>
      </c>
      <c r="AX3" s="46" t="s">
        <v>548</v>
      </c>
      <c r="AY3" s="46" t="s">
        <v>549</v>
      </c>
      <c r="AZ3" s="46" t="s">
        <v>550</v>
      </c>
      <c r="BA3" s="46" t="s">
        <v>551</v>
      </c>
      <c r="BB3" s="46" t="s">
        <v>552</v>
      </c>
      <c r="BC3" s="46" t="s">
        <v>506</v>
      </c>
      <c r="BD3" s="46" t="s">
        <v>553</v>
      </c>
      <c r="BE3" s="46" t="s">
        <v>509</v>
      </c>
      <c r="BF3" s="46" t="s">
        <v>502</v>
      </c>
      <c r="BG3" s="46" t="s">
        <v>554</v>
      </c>
      <c r="BH3" s="46" t="s">
        <v>555</v>
      </c>
      <c r="BI3" s="46" t="s">
        <v>556</v>
      </c>
      <c r="BJ3" s="46" t="s">
        <v>557</v>
      </c>
      <c r="BK3" s="46" t="s">
        <v>558</v>
      </c>
      <c r="BL3" s="46" t="s">
        <v>559</v>
      </c>
      <c r="BM3" s="46" t="s">
        <v>560</v>
      </c>
      <c r="BN3" s="46" t="s">
        <v>561</v>
      </c>
      <c r="BO3" s="46" t="s">
        <v>70</v>
      </c>
    </row>
    <row r="4" spans="1:67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7">
        <v>1</v>
      </c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>
        <v>1</v>
      </c>
      <c r="AP4" s="27">
        <v>1</v>
      </c>
      <c r="AQ4" s="27">
        <v>1</v>
      </c>
      <c r="AR4" s="27">
        <v>1</v>
      </c>
      <c r="AS4" s="27">
        <v>1</v>
      </c>
      <c r="AT4" s="27">
        <v>1</v>
      </c>
      <c r="AU4" s="27">
        <v>1</v>
      </c>
      <c r="AV4" s="27">
        <v>1</v>
      </c>
      <c r="AW4" s="27">
        <v>1</v>
      </c>
      <c r="AX4" s="27">
        <v>1</v>
      </c>
      <c r="AY4" s="27">
        <v>1</v>
      </c>
      <c r="AZ4" s="27">
        <v>1</v>
      </c>
      <c r="BA4" s="27">
        <v>1</v>
      </c>
      <c r="BB4" s="27">
        <v>1</v>
      </c>
      <c r="BC4" s="27">
        <v>1</v>
      </c>
      <c r="BD4" s="27">
        <v>1</v>
      </c>
      <c r="BE4" s="27">
        <v>1</v>
      </c>
      <c r="BF4" s="27">
        <v>1</v>
      </c>
      <c r="BG4" s="27">
        <v>1</v>
      </c>
      <c r="BH4" s="27">
        <v>1</v>
      </c>
      <c r="BI4" s="27">
        <v>1</v>
      </c>
      <c r="BJ4" s="27">
        <v>1</v>
      </c>
      <c r="BK4" s="27">
        <v>1</v>
      </c>
      <c r="BL4" s="27">
        <v>1</v>
      </c>
      <c r="BM4" s="27">
        <v>1</v>
      </c>
      <c r="BN4" s="27">
        <v>1</v>
      </c>
      <c r="BO4" s="27"/>
    </row>
    <row r="5" spans="1:67" ht="102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1</v>
      </c>
      <c r="Y5" s="27">
        <v>1</v>
      </c>
      <c r="Z5" s="27">
        <v>1</v>
      </c>
      <c r="AA5" s="27">
        <v>1</v>
      </c>
      <c r="AB5" s="27">
        <v>1</v>
      </c>
      <c r="AC5" s="27">
        <v>1</v>
      </c>
      <c r="AD5" s="27">
        <v>1</v>
      </c>
      <c r="AE5" s="27">
        <v>1</v>
      </c>
      <c r="AF5" s="27">
        <v>1</v>
      </c>
      <c r="AG5" s="27">
        <v>1</v>
      </c>
      <c r="AH5" s="27">
        <v>1</v>
      </c>
      <c r="AI5" s="27">
        <v>1</v>
      </c>
      <c r="AJ5" s="27">
        <v>1</v>
      </c>
      <c r="AK5" s="27">
        <v>1</v>
      </c>
      <c r="AL5" s="27">
        <v>1</v>
      </c>
      <c r="AM5" s="27">
        <v>1</v>
      </c>
      <c r="AN5" s="27">
        <v>1</v>
      </c>
      <c r="AO5" s="27">
        <v>1</v>
      </c>
      <c r="AP5" s="27">
        <v>1</v>
      </c>
      <c r="AQ5" s="27">
        <v>1</v>
      </c>
      <c r="AR5" s="27">
        <v>1</v>
      </c>
      <c r="AS5" s="27">
        <v>1</v>
      </c>
      <c r="AT5" s="27">
        <v>1</v>
      </c>
      <c r="AU5" s="27">
        <v>1</v>
      </c>
      <c r="AV5" s="27">
        <v>1</v>
      </c>
      <c r="AW5" s="27">
        <v>1</v>
      </c>
      <c r="AX5" s="27">
        <v>1</v>
      </c>
      <c r="AY5" s="27">
        <v>1</v>
      </c>
      <c r="AZ5" s="27">
        <v>1</v>
      </c>
      <c r="BA5" s="27">
        <v>1</v>
      </c>
      <c r="BB5" s="27">
        <v>1</v>
      </c>
      <c r="BC5" s="27">
        <v>1</v>
      </c>
      <c r="BD5" s="27">
        <v>1</v>
      </c>
      <c r="BE5" s="27">
        <v>1</v>
      </c>
      <c r="BF5" s="27">
        <v>1</v>
      </c>
      <c r="BG5" s="27">
        <v>1</v>
      </c>
      <c r="BH5" s="27">
        <v>1</v>
      </c>
      <c r="BI5" s="27">
        <v>1</v>
      </c>
      <c r="BJ5" s="27">
        <v>1</v>
      </c>
      <c r="BK5" s="27">
        <v>1</v>
      </c>
      <c r="BL5" s="27">
        <v>1</v>
      </c>
      <c r="BM5" s="27">
        <v>1</v>
      </c>
      <c r="BN5" s="27">
        <v>1</v>
      </c>
      <c r="BO5" s="27"/>
    </row>
    <row r="6" spans="1:67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1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27">
        <v>1</v>
      </c>
      <c r="AA6" s="27">
        <v>1</v>
      </c>
      <c r="AB6" s="27">
        <v>1</v>
      </c>
      <c r="AC6" s="27">
        <v>1</v>
      </c>
      <c r="AD6" s="27">
        <v>1</v>
      </c>
      <c r="AE6" s="27">
        <v>1</v>
      </c>
      <c r="AF6" s="27">
        <v>1</v>
      </c>
      <c r="AG6" s="27">
        <v>1</v>
      </c>
      <c r="AH6" s="27">
        <v>1</v>
      </c>
      <c r="AI6" s="27">
        <v>1</v>
      </c>
      <c r="AJ6" s="27">
        <v>1</v>
      </c>
      <c r="AK6" s="27">
        <v>1</v>
      </c>
      <c r="AL6" s="27">
        <v>1</v>
      </c>
      <c r="AM6" s="27">
        <v>1</v>
      </c>
      <c r="AN6" s="27">
        <v>1</v>
      </c>
      <c r="AO6" s="27">
        <v>1</v>
      </c>
      <c r="AP6" s="27">
        <v>1</v>
      </c>
      <c r="AQ6" s="27">
        <v>1</v>
      </c>
      <c r="AR6" s="27">
        <v>1</v>
      </c>
      <c r="AS6" s="27">
        <v>1</v>
      </c>
      <c r="AT6" s="27">
        <v>1</v>
      </c>
      <c r="AU6" s="27">
        <v>1</v>
      </c>
      <c r="AV6" s="27">
        <v>1</v>
      </c>
      <c r="AW6" s="27">
        <v>1</v>
      </c>
      <c r="AX6" s="27">
        <v>1</v>
      </c>
      <c r="AY6" s="27">
        <v>1</v>
      </c>
      <c r="AZ6" s="27">
        <v>1</v>
      </c>
      <c r="BA6" s="27">
        <v>1</v>
      </c>
      <c r="BB6" s="27">
        <v>1</v>
      </c>
      <c r="BC6" s="27">
        <v>1</v>
      </c>
      <c r="BD6" s="27">
        <v>1</v>
      </c>
      <c r="BE6" s="27">
        <v>1</v>
      </c>
      <c r="BF6" s="27">
        <v>1</v>
      </c>
      <c r="BG6" s="27">
        <v>1</v>
      </c>
      <c r="BH6" s="27">
        <v>1</v>
      </c>
      <c r="BI6" s="27">
        <v>1</v>
      </c>
      <c r="BJ6" s="27">
        <v>1</v>
      </c>
      <c r="BK6" s="27">
        <v>1</v>
      </c>
      <c r="BL6" s="27">
        <v>1</v>
      </c>
      <c r="BM6" s="27">
        <v>1</v>
      </c>
      <c r="BN6" s="27">
        <v>1</v>
      </c>
      <c r="BO6" s="27"/>
    </row>
    <row r="7" spans="1:67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  <c r="AK7" s="27">
        <v>1</v>
      </c>
      <c r="AL7" s="27">
        <v>1</v>
      </c>
      <c r="AM7" s="27">
        <v>1</v>
      </c>
      <c r="AN7" s="27">
        <v>1</v>
      </c>
      <c r="AO7" s="27">
        <v>1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1</v>
      </c>
      <c r="BF7" s="27">
        <v>1</v>
      </c>
      <c r="BG7" s="27">
        <v>1</v>
      </c>
      <c r="BH7" s="27">
        <v>1</v>
      </c>
      <c r="BI7" s="27">
        <v>1</v>
      </c>
      <c r="BJ7" s="27">
        <v>1</v>
      </c>
      <c r="BK7" s="27">
        <v>1</v>
      </c>
      <c r="BL7" s="27">
        <v>1</v>
      </c>
      <c r="BM7" s="27">
        <v>1</v>
      </c>
      <c r="BN7" s="27">
        <v>1</v>
      </c>
      <c r="BO7" s="27"/>
    </row>
    <row r="8" spans="1:67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1</v>
      </c>
      <c r="AI8" s="27">
        <v>1</v>
      </c>
      <c r="AJ8" s="27">
        <v>1</v>
      </c>
      <c r="AK8" s="27">
        <v>1</v>
      </c>
      <c r="AL8" s="27">
        <v>1</v>
      </c>
      <c r="AM8" s="27">
        <v>1</v>
      </c>
      <c r="AN8" s="27">
        <v>1</v>
      </c>
      <c r="AO8" s="27">
        <v>1</v>
      </c>
      <c r="AP8" s="27">
        <v>1</v>
      </c>
      <c r="AQ8" s="27">
        <v>1</v>
      </c>
      <c r="AR8" s="27">
        <v>1</v>
      </c>
      <c r="AS8" s="27">
        <v>1</v>
      </c>
      <c r="AT8" s="27">
        <v>1</v>
      </c>
      <c r="AU8" s="27">
        <v>1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1</v>
      </c>
      <c r="BB8" s="27">
        <v>1</v>
      </c>
      <c r="BC8" s="27">
        <v>1</v>
      </c>
      <c r="BD8" s="27">
        <v>1</v>
      </c>
      <c r="BE8" s="27">
        <v>1</v>
      </c>
      <c r="BF8" s="27">
        <v>1</v>
      </c>
      <c r="BG8" s="27">
        <v>1</v>
      </c>
      <c r="BH8" s="27">
        <v>1</v>
      </c>
      <c r="BI8" s="27">
        <v>1</v>
      </c>
      <c r="BJ8" s="27">
        <v>1</v>
      </c>
      <c r="BK8" s="27">
        <v>1</v>
      </c>
      <c r="BL8" s="27">
        <v>1</v>
      </c>
      <c r="BM8" s="27">
        <v>1</v>
      </c>
      <c r="BN8" s="27">
        <v>1</v>
      </c>
      <c r="BO8" s="27"/>
    </row>
    <row r="9" spans="1:67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>
        <v>1</v>
      </c>
      <c r="AJ9" s="27">
        <v>1</v>
      </c>
      <c r="AK9" s="27">
        <v>1</v>
      </c>
      <c r="AL9" s="27">
        <v>1</v>
      </c>
      <c r="AM9" s="27">
        <v>1</v>
      </c>
      <c r="AN9" s="27">
        <v>1</v>
      </c>
      <c r="AO9" s="27">
        <v>1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7">
        <v>1</v>
      </c>
      <c r="AV9" s="27">
        <v>1</v>
      </c>
      <c r="AW9" s="27">
        <v>1</v>
      </c>
      <c r="AX9" s="27">
        <v>1</v>
      </c>
      <c r="AY9" s="27">
        <v>1</v>
      </c>
      <c r="AZ9" s="27">
        <v>1</v>
      </c>
      <c r="BA9" s="27">
        <v>1</v>
      </c>
      <c r="BB9" s="27">
        <v>1</v>
      </c>
      <c r="BC9" s="27">
        <v>1</v>
      </c>
      <c r="BD9" s="27">
        <v>1</v>
      </c>
      <c r="BE9" s="27">
        <v>1</v>
      </c>
      <c r="BF9" s="27">
        <v>1</v>
      </c>
      <c r="BG9" s="27">
        <v>1</v>
      </c>
      <c r="BH9" s="27">
        <v>1</v>
      </c>
      <c r="BI9" s="27">
        <v>1</v>
      </c>
      <c r="BJ9" s="27">
        <v>1</v>
      </c>
      <c r="BK9" s="27">
        <v>1</v>
      </c>
      <c r="BL9" s="27">
        <v>1</v>
      </c>
      <c r="BM9" s="27">
        <v>1</v>
      </c>
      <c r="BN9" s="27">
        <v>1</v>
      </c>
      <c r="BO9" s="27"/>
    </row>
    <row r="10" spans="1:67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0</v>
      </c>
      <c r="F10" s="27">
        <v>1</v>
      </c>
      <c r="G10" s="27">
        <v>1</v>
      </c>
      <c r="H10" s="27">
        <v>1</v>
      </c>
      <c r="I10" s="27">
        <v>0</v>
      </c>
      <c r="J10" s="27">
        <v>1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0</v>
      </c>
      <c r="AJ10" s="27">
        <v>1</v>
      </c>
      <c r="AK10" s="27">
        <v>1</v>
      </c>
      <c r="AL10" s="27">
        <v>1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</v>
      </c>
      <c r="AV10" s="27">
        <v>1</v>
      </c>
      <c r="AW10" s="27">
        <v>1</v>
      </c>
      <c r="AX10" s="27">
        <v>1</v>
      </c>
      <c r="AY10" s="27">
        <v>1</v>
      </c>
      <c r="AZ10" s="27">
        <v>1</v>
      </c>
      <c r="BA10" s="27">
        <v>1</v>
      </c>
      <c r="BB10" s="27">
        <v>1</v>
      </c>
      <c r="BC10" s="27">
        <v>1</v>
      </c>
      <c r="BD10" s="27">
        <v>1</v>
      </c>
      <c r="BE10" s="27">
        <v>1</v>
      </c>
      <c r="BF10" s="27">
        <v>1</v>
      </c>
      <c r="BG10" s="27">
        <v>1</v>
      </c>
      <c r="BH10" s="27">
        <v>0</v>
      </c>
      <c r="BI10" s="27">
        <v>1</v>
      </c>
      <c r="BJ10" s="27">
        <v>1</v>
      </c>
      <c r="BK10" s="27">
        <v>1</v>
      </c>
      <c r="BL10" s="27">
        <v>1</v>
      </c>
      <c r="BM10" s="27">
        <v>1</v>
      </c>
      <c r="BN10" s="27">
        <v>0</v>
      </c>
      <c r="BO10" s="27"/>
    </row>
    <row r="11" spans="1:67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27">
        <v>1</v>
      </c>
      <c r="AD11" s="27">
        <v>1</v>
      </c>
      <c r="AE11" s="27">
        <v>1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  <c r="AK11" s="27">
        <v>1</v>
      </c>
      <c r="AL11" s="27">
        <v>1</v>
      </c>
      <c r="AM11" s="27">
        <v>1</v>
      </c>
      <c r="AN11" s="27">
        <v>1</v>
      </c>
      <c r="AO11" s="27">
        <v>1</v>
      </c>
      <c r="AP11" s="27">
        <v>1</v>
      </c>
      <c r="AQ11" s="27">
        <v>1</v>
      </c>
      <c r="AR11" s="27">
        <v>1</v>
      </c>
      <c r="AS11" s="27">
        <v>1</v>
      </c>
      <c r="AT11" s="27">
        <v>1</v>
      </c>
      <c r="AU11" s="27">
        <v>1</v>
      </c>
      <c r="AV11" s="27">
        <v>1</v>
      </c>
      <c r="AW11" s="27">
        <v>1</v>
      </c>
      <c r="AX11" s="27">
        <v>1</v>
      </c>
      <c r="AY11" s="27">
        <v>1</v>
      </c>
      <c r="AZ11" s="27">
        <v>1</v>
      </c>
      <c r="BA11" s="27">
        <v>1</v>
      </c>
      <c r="BB11" s="27">
        <v>1</v>
      </c>
      <c r="BC11" s="27">
        <v>1</v>
      </c>
      <c r="BD11" s="27">
        <v>1</v>
      </c>
      <c r="BE11" s="27">
        <v>1</v>
      </c>
      <c r="BF11" s="27">
        <v>1</v>
      </c>
      <c r="BG11" s="27">
        <v>1</v>
      </c>
      <c r="BH11" s="27">
        <v>1</v>
      </c>
      <c r="BI11" s="27">
        <v>1</v>
      </c>
      <c r="BJ11" s="27">
        <v>1</v>
      </c>
      <c r="BK11" s="27">
        <v>1</v>
      </c>
      <c r="BL11" s="27">
        <v>1</v>
      </c>
      <c r="BM11" s="27">
        <v>1</v>
      </c>
      <c r="BN11" s="27">
        <v>1</v>
      </c>
      <c r="BO11" s="27"/>
    </row>
    <row r="12" spans="1:67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/>
    </row>
    <row r="13" spans="1:67" ht="280.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7">
        <v>1</v>
      </c>
      <c r="K13" s="27">
        <v>0</v>
      </c>
      <c r="L13" s="27">
        <v>1</v>
      </c>
      <c r="M13" s="27">
        <v>1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1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1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1</v>
      </c>
      <c r="AF13" s="27">
        <v>0</v>
      </c>
      <c r="AG13" s="27">
        <v>1</v>
      </c>
      <c r="AH13" s="27">
        <v>0</v>
      </c>
      <c r="AI13" s="27">
        <v>0</v>
      </c>
      <c r="AJ13" s="27">
        <v>1</v>
      </c>
      <c r="AK13" s="27">
        <v>1</v>
      </c>
      <c r="AL13" s="27">
        <v>1</v>
      </c>
      <c r="AM13" s="27">
        <v>1</v>
      </c>
      <c r="AN13" s="27">
        <v>0</v>
      </c>
      <c r="AO13" s="27">
        <v>1</v>
      </c>
      <c r="AP13" s="27">
        <v>0</v>
      </c>
      <c r="AQ13" s="27">
        <v>0</v>
      </c>
      <c r="AR13" s="27">
        <v>1</v>
      </c>
      <c r="AS13" s="27">
        <v>1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1</v>
      </c>
      <c r="BC13" s="27">
        <v>0</v>
      </c>
      <c r="BD13" s="27">
        <v>1</v>
      </c>
      <c r="BE13" s="27">
        <v>1</v>
      </c>
      <c r="BF13" s="27">
        <v>0</v>
      </c>
      <c r="BG13" s="27">
        <v>1</v>
      </c>
      <c r="BH13" s="27">
        <v>0</v>
      </c>
      <c r="BI13" s="27">
        <v>1</v>
      </c>
      <c r="BJ13" s="27">
        <v>1</v>
      </c>
      <c r="BK13" s="27">
        <v>0</v>
      </c>
      <c r="BL13" s="27">
        <v>1</v>
      </c>
      <c r="BM13" s="27">
        <v>0</v>
      </c>
      <c r="BN13" s="27">
        <v>1</v>
      </c>
      <c r="BO13" s="27"/>
    </row>
    <row r="14" spans="1:67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0</v>
      </c>
      <c r="E14" s="27">
        <v>0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7">
        <v>1</v>
      </c>
      <c r="AG14" s="27">
        <v>1</v>
      </c>
      <c r="AH14" s="27">
        <v>1</v>
      </c>
      <c r="AI14" s="27">
        <v>1</v>
      </c>
      <c r="AJ14" s="27">
        <v>1</v>
      </c>
      <c r="AK14" s="27">
        <v>1</v>
      </c>
      <c r="AL14" s="27">
        <v>1</v>
      </c>
      <c r="AM14" s="27">
        <v>1</v>
      </c>
      <c r="AN14" s="27">
        <v>1</v>
      </c>
      <c r="AO14" s="27">
        <v>1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  <c r="AU14" s="27">
        <v>1</v>
      </c>
      <c r="AV14" s="27">
        <v>1</v>
      </c>
      <c r="AW14" s="27">
        <v>1</v>
      </c>
      <c r="AX14" s="27">
        <v>1</v>
      </c>
      <c r="AY14" s="27">
        <v>1</v>
      </c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1</v>
      </c>
      <c r="BG14" s="27">
        <v>1</v>
      </c>
      <c r="BH14" s="27">
        <v>0</v>
      </c>
      <c r="BI14" s="27">
        <v>1</v>
      </c>
      <c r="BJ14" s="27">
        <v>1</v>
      </c>
      <c r="BK14" s="27">
        <v>1</v>
      </c>
      <c r="BL14" s="27">
        <v>1</v>
      </c>
      <c r="BM14" s="27">
        <v>1</v>
      </c>
      <c r="BN14" s="27">
        <v>1</v>
      </c>
      <c r="BO14" s="27"/>
    </row>
    <row r="15" spans="1:67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0</v>
      </c>
      <c r="E15" s="27">
        <v>0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1</v>
      </c>
      <c r="AB15" s="27">
        <v>1</v>
      </c>
      <c r="AC15" s="27">
        <v>1</v>
      </c>
      <c r="AD15" s="27">
        <v>1</v>
      </c>
      <c r="AE15" s="27">
        <v>1</v>
      </c>
      <c r="AF15" s="27">
        <v>1</v>
      </c>
      <c r="AG15" s="27">
        <v>1</v>
      </c>
      <c r="AH15" s="27">
        <v>1</v>
      </c>
      <c r="AI15" s="27">
        <v>1</v>
      </c>
      <c r="AJ15" s="27">
        <v>1</v>
      </c>
      <c r="AK15" s="27">
        <v>1</v>
      </c>
      <c r="AL15" s="27">
        <v>1</v>
      </c>
      <c r="AM15" s="27">
        <v>1</v>
      </c>
      <c r="AN15" s="27">
        <v>1</v>
      </c>
      <c r="AO15" s="27">
        <v>1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  <c r="AU15" s="27">
        <v>1</v>
      </c>
      <c r="AV15" s="27">
        <v>1</v>
      </c>
      <c r="AW15" s="27">
        <v>1</v>
      </c>
      <c r="AX15" s="27">
        <v>1</v>
      </c>
      <c r="AY15" s="27">
        <v>1</v>
      </c>
      <c r="AZ15" s="27">
        <v>1</v>
      </c>
      <c r="BA15" s="27">
        <v>1</v>
      </c>
      <c r="BB15" s="27">
        <v>1</v>
      </c>
      <c r="BC15" s="27">
        <v>1</v>
      </c>
      <c r="BD15" s="27">
        <v>1</v>
      </c>
      <c r="BE15" s="27">
        <v>1</v>
      </c>
      <c r="BF15" s="27">
        <v>1</v>
      </c>
      <c r="BG15" s="27">
        <v>1</v>
      </c>
      <c r="BH15" s="27">
        <v>0</v>
      </c>
      <c r="BI15" s="27">
        <v>1</v>
      </c>
      <c r="BJ15" s="27">
        <v>1</v>
      </c>
      <c r="BK15" s="27">
        <v>1</v>
      </c>
      <c r="BL15" s="27">
        <v>1</v>
      </c>
      <c r="BM15" s="27">
        <v>1</v>
      </c>
      <c r="BN15" s="27">
        <v>1</v>
      </c>
      <c r="BO15" s="27"/>
    </row>
    <row r="16" spans="1:67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>
        <v>1</v>
      </c>
      <c r="AK16" s="27">
        <v>1</v>
      </c>
      <c r="AL16" s="27">
        <v>1</v>
      </c>
      <c r="AM16" s="27">
        <v>1</v>
      </c>
      <c r="AN16" s="27">
        <v>1</v>
      </c>
      <c r="AO16" s="27">
        <v>1</v>
      </c>
      <c r="AP16" s="27">
        <v>1</v>
      </c>
      <c r="AQ16" s="27">
        <v>1</v>
      </c>
      <c r="AR16" s="27">
        <v>1</v>
      </c>
      <c r="AS16" s="27">
        <v>1</v>
      </c>
      <c r="AT16" s="27">
        <v>1</v>
      </c>
      <c r="AU16" s="27">
        <v>1</v>
      </c>
      <c r="AV16" s="27">
        <v>1</v>
      </c>
      <c r="AW16" s="27">
        <v>1</v>
      </c>
      <c r="AX16" s="27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>
        <v>1</v>
      </c>
      <c r="BF16" s="27">
        <v>1</v>
      </c>
      <c r="BG16" s="27">
        <v>1</v>
      </c>
      <c r="BH16" s="27">
        <v>1</v>
      </c>
      <c r="BI16" s="27">
        <v>1</v>
      </c>
      <c r="BJ16" s="27">
        <v>1</v>
      </c>
      <c r="BK16" s="27">
        <v>1</v>
      </c>
      <c r="BL16" s="27">
        <v>1</v>
      </c>
      <c r="BM16" s="27">
        <v>1</v>
      </c>
      <c r="BN16" s="27">
        <v>1</v>
      </c>
      <c r="BO16" s="27"/>
    </row>
    <row r="17" spans="1:67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7">
        <v>1</v>
      </c>
      <c r="AI17" s="27">
        <v>1</v>
      </c>
      <c r="AJ17" s="27">
        <v>1</v>
      </c>
      <c r="AK17" s="27">
        <v>1</v>
      </c>
      <c r="AL17" s="27">
        <v>1</v>
      </c>
      <c r="AM17" s="27">
        <v>1</v>
      </c>
      <c r="AN17" s="27">
        <v>1</v>
      </c>
      <c r="AO17" s="27">
        <v>1</v>
      </c>
      <c r="AP17" s="27">
        <v>1</v>
      </c>
      <c r="AQ17" s="27">
        <v>1</v>
      </c>
      <c r="AR17" s="27">
        <v>1</v>
      </c>
      <c r="AS17" s="27">
        <v>1</v>
      </c>
      <c r="AT17" s="27">
        <v>1</v>
      </c>
      <c r="AU17" s="27">
        <v>1</v>
      </c>
      <c r="AV17" s="27">
        <v>1</v>
      </c>
      <c r="AW17" s="27">
        <v>1</v>
      </c>
      <c r="AX17" s="27">
        <v>1</v>
      </c>
      <c r="AY17" s="27">
        <v>1</v>
      </c>
      <c r="AZ17" s="27">
        <v>1</v>
      </c>
      <c r="BA17" s="27">
        <v>1</v>
      </c>
      <c r="BB17" s="27">
        <v>1</v>
      </c>
      <c r="BC17" s="27">
        <v>1</v>
      </c>
      <c r="BD17" s="27">
        <v>1</v>
      </c>
      <c r="BE17" s="27">
        <v>1</v>
      </c>
      <c r="BF17" s="27">
        <v>1</v>
      </c>
      <c r="BG17" s="27">
        <v>1</v>
      </c>
      <c r="BH17" s="27">
        <v>1</v>
      </c>
      <c r="BI17" s="27">
        <v>1</v>
      </c>
      <c r="BJ17" s="27">
        <v>1</v>
      </c>
      <c r="BK17" s="27">
        <v>1</v>
      </c>
      <c r="BL17" s="27">
        <v>1</v>
      </c>
      <c r="BM17" s="27">
        <v>1</v>
      </c>
      <c r="BN17" s="27">
        <v>1</v>
      </c>
      <c r="BO17" s="27"/>
    </row>
    <row r="18" spans="1:67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1</v>
      </c>
      <c r="AE18" s="27">
        <v>1</v>
      </c>
      <c r="AF18" s="27">
        <v>1</v>
      </c>
      <c r="AG18" s="27">
        <v>1</v>
      </c>
      <c r="AH18" s="27">
        <v>1</v>
      </c>
      <c r="AI18" s="27">
        <v>1</v>
      </c>
      <c r="AJ18" s="27">
        <v>1</v>
      </c>
      <c r="AK18" s="27">
        <v>1</v>
      </c>
      <c r="AL18" s="27">
        <v>1</v>
      </c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</v>
      </c>
      <c r="AV18" s="27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1</v>
      </c>
      <c r="BB18" s="27">
        <v>1</v>
      </c>
      <c r="BC18" s="27">
        <v>1</v>
      </c>
      <c r="BD18" s="27">
        <v>1</v>
      </c>
      <c r="BE18" s="27">
        <v>1</v>
      </c>
      <c r="BF18" s="27">
        <v>1</v>
      </c>
      <c r="BG18" s="27">
        <v>1</v>
      </c>
      <c r="BH18" s="27">
        <v>1</v>
      </c>
      <c r="BI18" s="27">
        <v>1</v>
      </c>
      <c r="BJ18" s="27">
        <v>1</v>
      </c>
      <c r="BK18" s="27">
        <v>1</v>
      </c>
      <c r="BL18" s="27">
        <v>1</v>
      </c>
      <c r="BM18" s="27">
        <v>1</v>
      </c>
      <c r="BN18" s="27">
        <v>1</v>
      </c>
      <c r="BO18" s="27"/>
    </row>
    <row r="19" spans="1:67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0</v>
      </c>
      <c r="E19" s="27">
        <v>0</v>
      </c>
      <c r="F19" s="27">
        <v>1</v>
      </c>
      <c r="G19" s="27">
        <v>0</v>
      </c>
      <c r="H19" s="27">
        <v>0</v>
      </c>
      <c r="I19" s="27">
        <v>1</v>
      </c>
      <c r="J19" s="27">
        <v>1</v>
      </c>
      <c r="K19" s="27">
        <v>0</v>
      </c>
      <c r="L19" s="27">
        <v>1</v>
      </c>
      <c r="M19" s="27">
        <v>1</v>
      </c>
      <c r="N19" s="27">
        <v>0</v>
      </c>
      <c r="O19" s="27">
        <v>1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1</v>
      </c>
      <c r="V19" s="27">
        <v>1</v>
      </c>
      <c r="W19" s="27">
        <v>0</v>
      </c>
      <c r="X19" s="27">
        <v>0</v>
      </c>
      <c r="Y19" s="27">
        <v>0</v>
      </c>
      <c r="Z19" s="27">
        <v>1</v>
      </c>
      <c r="AA19" s="27">
        <v>0</v>
      </c>
      <c r="AB19" s="27">
        <v>1</v>
      </c>
      <c r="AC19" s="27">
        <v>1</v>
      </c>
      <c r="AD19" s="27">
        <v>0</v>
      </c>
      <c r="AE19" s="27">
        <v>0</v>
      </c>
      <c r="AF19" s="27">
        <v>1</v>
      </c>
      <c r="AG19" s="27">
        <v>0</v>
      </c>
      <c r="AH19" s="27">
        <v>0</v>
      </c>
      <c r="AI19" s="27">
        <v>1</v>
      </c>
      <c r="AJ19" s="27">
        <v>1</v>
      </c>
      <c r="AK19" s="27">
        <v>1</v>
      </c>
      <c r="AL19" s="27">
        <v>1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1</v>
      </c>
      <c r="AS19" s="27">
        <v>1</v>
      </c>
      <c r="AT19" s="27">
        <v>0</v>
      </c>
      <c r="AU19" s="27">
        <v>0</v>
      </c>
      <c r="AV19" s="27">
        <v>1</v>
      </c>
      <c r="AW19" s="27">
        <v>0</v>
      </c>
      <c r="AX19" s="27">
        <v>0</v>
      </c>
      <c r="AY19" s="27">
        <v>0</v>
      </c>
      <c r="AZ19" s="27">
        <v>1</v>
      </c>
      <c r="BA19" s="27">
        <v>0</v>
      </c>
      <c r="BB19" s="27">
        <v>1</v>
      </c>
      <c r="BC19" s="27">
        <v>0</v>
      </c>
      <c r="BD19" s="27">
        <v>1</v>
      </c>
      <c r="BE19" s="27">
        <v>1</v>
      </c>
      <c r="BF19" s="27">
        <v>0</v>
      </c>
      <c r="BG19" s="27">
        <v>0</v>
      </c>
      <c r="BH19" s="27">
        <v>0</v>
      </c>
      <c r="BI19" s="27">
        <v>1</v>
      </c>
      <c r="BJ19" s="27">
        <v>1</v>
      </c>
      <c r="BK19" s="27">
        <v>1</v>
      </c>
      <c r="BL19" s="27">
        <v>1</v>
      </c>
      <c r="BM19" s="27">
        <v>0</v>
      </c>
      <c r="BN19" s="27">
        <v>1</v>
      </c>
      <c r="BO19" s="27"/>
    </row>
    <row r="20" spans="1:67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0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>
        <v>1</v>
      </c>
      <c r="AD20" s="27">
        <v>1</v>
      </c>
      <c r="AE20" s="27">
        <v>1</v>
      </c>
      <c r="AF20" s="27">
        <v>1</v>
      </c>
      <c r="AG20" s="27">
        <v>1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7">
        <v>1</v>
      </c>
      <c r="AN20" s="27">
        <v>1</v>
      </c>
      <c r="AO20" s="27">
        <v>1</v>
      </c>
      <c r="AP20" s="27">
        <v>1</v>
      </c>
      <c r="AQ20" s="27">
        <v>1</v>
      </c>
      <c r="AR20" s="27">
        <v>1</v>
      </c>
      <c r="AS20" s="27">
        <v>1</v>
      </c>
      <c r="AT20" s="27">
        <v>1</v>
      </c>
      <c r="AU20" s="27">
        <v>1</v>
      </c>
      <c r="AV20" s="27">
        <v>1</v>
      </c>
      <c r="AW20" s="27">
        <v>1</v>
      </c>
      <c r="AX20" s="27">
        <v>1</v>
      </c>
      <c r="AY20" s="27">
        <v>1</v>
      </c>
      <c r="AZ20" s="27">
        <v>1</v>
      </c>
      <c r="BA20" s="27">
        <v>1</v>
      </c>
      <c r="BB20" s="27">
        <v>1</v>
      </c>
      <c r="BC20" s="27">
        <v>1</v>
      </c>
      <c r="BD20" s="27">
        <v>1</v>
      </c>
      <c r="BE20" s="27">
        <v>1</v>
      </c>
      <c r="BF20" s="27">
        <v>1</v>
      </c>
      <c r="BG20" s="27">
        <v>1</v>
      </c>
      <c r="BH20" s="27">
        <v>0</v>
      </c>
      <c r="BI20" s="27">
        <v>1</v>
      </c>
      <c r="BJ20" s="27">
        <v>1</v>
      </c>
      <c r="BK20" s="27">
        <v>1</v>
      </c>
      <c r="BL20" s="27">
        <v>1</v>
      </c>
      <c r="BM20" s="27">
        <v>1</v>
      </c>
      <c r="BN20" s="27">
        <v>1</v>
      </c>
      <c r="BO20" s="27"/>
    </row>
    <row r="21" spans="1:67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1</v>
      </c>
      <c r="F21" s="27">
        <v>0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0</v>
      </c>
      <c r="M21" s="27">
        <v>0</v>
      </c>
      <c r="N21" s="27">
        <v>1</v>
      </c>
      <c r="O21" s="27">
        <v>0</v>
      </c>
      <c r="P21" s="27">
        <v>0</v>
      </c>
      <c r="Q21" s="27">
        <v>1</v>
      </c>
      <c r="R21" s="27">
        <v>1</v>
      </c>
      <c r="S21" s="27">
        <v>1</v>
      </c>
      <c r="T21" s="27">
        <v>0</v>
      </c>
      <c r="U21" s="27">
        <v>1</v>
      </c>
      <c r="V21" s="27">
        <v>0</v>
      </c>
      <c r="W21" s="27">
        <v>1</v>
      </c>
      <c r="X21" s="27">
        <v>0</v>
      </c>
      <c r="Y21" s="27">
        <v>1</v>
      </c>
      <c r="Z21" s="27">
        <v>0</v>
      </c>
      <c r="AA21" s="27">
        <v>0</v>
      </c>
      <c r="AB21" s="27">
        <v>1</v>
      </c>
      <c r="AC21" s="27">
        <v>1</v>
      </c>
      <c r="AD21" s="27">
        <v>1</v>
      </c>
      <c r="AE21" s="27">
        <v>1</v>
      </c>
      <c r="AF21" s="27">
        <v>1</v>
      </c>
      <c r="AG21" s="27">
        <v>0</v>
      </c>
      <c r="AH21" s="27">
        <v>1</v>
      </c>
      <c r="AI21" s="27">
        <v>1</v>
      </c>
      <c r="AJ21" s="27">
        <v>1</v>
      </c>
      <c r="AK21" s="27">
        <v>0</v>
      </c>
      <c r="AL21" s="27">
        <v>1</v>
      </c>
      <c r="AM21" s="27">
        <v>0</v>
      </c>
      <c r="AN21" s="27">
        <v>1</v>
      </c>
      <c r="AO21" s="27">
        <v>0</v>
      </c>
      <c r="AP21" s="27">
        <v>0</v>
      </c>
      <c r="AQ21" s="27">
        <v>1</v>
      </c>
      <c r="AR21" s="27">
        <v>0</v>
      </c>
      <c r="AS21" s="27">
        <v>1</v>
      </c>
      <c r="AT21" s="27">
        <v>1</v>
      </c>
      <c r="AU21" s="27">
        <v>1</v>
      </c>
      <c r="AV21" s="27">
        <v>1</v>
      </c>
      <c r="AW21" s="27">
        <v>0</v>
      </c>
      <c r="AX21" s="27">
        <v>1</v>
      </c>
      <c r="AY21" s="27">
        <v>0</v>
      </c>
      <c r="AZ21" s="27">
        <v>1</v>
      </c>
      <c r="BA21" s="27">
        <v>1</v>
      </c>
      <c r="BB21" s="27">
        <v>0</v>
      </c>
      <c r="BC21" s="27">
        <v>0</v>
      </c>
      <c r="BD21" s="27">
        <v>1</v>
      </c>
      <c r="BE21" s="27">
        <v>0</v>
      </c>
      <c r="BF21" s="27">
        <v>0</v>
      </c>
      <c r="BG21" s="27">
        <v>1</v>
      </c>
      <c r="BH21" s="27">
        <v>0</v>
      </c>
      <c r="BI21" s="27">
        <v>0</v>
      </c>
      <c r="BJ21" s="27">
        <v>1</v>
      </c>
      <c r="BK21" s="27">
        <v>0</v>
      </c>
      <c r="BL21" s="27">
        <v>1</v>
      </c>
      <c r="BM21" s="27">
        <v>1</v>
      </c>
      <c r="BN21" s="27">
        <v>1</v>
      </c>
      <c r="BO21" s="27"/>
    </row>
    <row r="22" spans="1:67" ht="140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>
        <v>1</v>
      </c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>
        <v>1</v>
      </c>
      <c r="AT22" s="27">
        <v>1</v>
      </c>
      <c r="AU22" s="27">
        <v>1</v>
      </c>
      <c r="AV22" s="27">
        <v>1</v>
      </c>
      <c r="AW22" s="27">
        <v>1</v>
      </c>
      <c r="AX22" s="27">
        <v>1</v>
      </c>
      <c r="AY22" s="27">
        <v>1</v>
      </c>
      <c r="AZ22" s="27">
        <v>1</v>
      </c>
      <c r="BA22" s="27">
        <v>1</v>
      </c>
      <c r="BB22" s="27">
        <v>1</v>
      </c>
      <c r="BC22" s="27">
        <v>1</v>
      </c>
      <c r="BD22" s="27">
        <v>1</v>
      </c>
      <c r="BE22" s="27">
        <v>1</v>
      </c>
      <c r="BF22" s="27">
        <v>1</v>
      </c>
      <c r="BG22" s="27">
        <v>1</v>
      </c>
      <c r="BH22" s="27">
        <v>1</v>
      </c>
      <c r="BI22" s="27">
        <v>1</v>
      </c>
      <c r="BJ22" s="27">
        <v>1</v>
      </c>
      <c r="BK22" s="27">
        <v>1</v>
      </c>
      <c r="BL22" s="27">
        <v>1</v>
      </c>
      <c r="BM22" s="27">
        <v>1</v>
      </c>
      <c r="BN22" s="27">
        <v>1</v>
      </c>
      <c r="BO22" s="27"/>
    </row>
    <row r="23" spans="1:67" ht="140.2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7">
        <v>1</v>
      </c>
      <c r="M23" s="27">
        <v>1</v>
      </c>
      <c r="N23" s="27">
        <v>0</v>
      </c>
      <c r="O23" s="27">
        <v>1</v>
      </c>
      <c r="P23" s="27">
        <v>1</v>
      </c>
      <c r="Q23" s="27">
        <v>0</v>
      </c>
      <c r="R23" s="27">
        <v>0</v>
      </c>
      <c r="S23" s="27">
        <v>1</v>
      </c>
      <c r="T23" s="27">
        <v>0</v>
      </c>
      <c r="U23" s="27">
        <v>1</v>
      </c>
      <c r="V23" s="27">
        <v>1</v>
      </c>
      <c r="W23" s="27">
        <v>0</v>
      </c>
      <c r="X23" s="27">
        <v>1</v>
      </c>
      <c r="Y23" s="27">
        <v>0</v>
      </c>
      <c r="Z23" s="27">
        <v>1</v>
      </c>
      <c r="AA23" s="27">
        <v>1</v>
      </c>
      <c r="AB23" s="27">
        <v>0</v>
      </c>
      <c r="AC23" s="27">
        <v>0</v>
      </c>
      <c r="AD23" s="27">
        <v>1</v>
      </c>
      <c r="AE23" s="27">
        <v>0</v>
      </c>
      <c r="AF23" s="27">
        <v>0</v>
      </c>
      <c r="AG23" s="27">
        <v>1</v>
      </c>
      <c r="AH23" s="27">
        <v>1</v>
      </c>
      <c r="AI23" s="27">
        <v>0</v>
      </c>
      <c r="AJ23" s="27">
        <v>0</v>
      </c>
      <c r="AK23" s="27">
        <v>1</v>
      </c>
      <c r="AL23" s="27">
        <v>1</v>
      </c>
      <c r="AM23" s="27">
        <v>1</v>
      </c>
      <c r="AN23" s="27">
        <v>0</v>
      </c>
      <c r="AO23" s="27">
        <v>0</v>
      </c>
      <c r="AP23" s="27">
        <v>1</v>
      </c>
      <c r="AQ23" s="27">
        <v>1</v>
      </c>
      <c r="AR23" s="27">
        <v>0</v>
      </c>
      <c r="AS23" s="27">
        <v>1</v>
      </c>
      <c r="AT23" s="27">
        <v>0</v>
      </c>
      <c r="AU23" s="27">
        <v>0</v>
      </c>
      <c r="AV23" s="27">
        <v>1</v>
      </c>
      <c r="AW23" s="27">
        <v>1</v>
      </c>
      <c r="AX23" s="27">
        <v>1</v>
      </c>
      <c r="AY23" s="27">
        <v>0</v>
      </c>
      <c r="AZ23" s="27">
        <v>0</v>
      </c>
      <c r="BA23" s="27">
        <v>0</v>
      </c>
      <c r="BB23" s="27">
        <v>0</v>
      </c>
      <c r="BC23" s="27">
        <v>1</v>
      </c>
      <c r="BD23" s="27">
        <v>0</v>
      </c>
      <c r="BE23" s="27">
        <v>1</v>
      </c>
      <c r="BF23" s="27">
        <v>1</v>
      </c>
      <c r="BG23" s="27">
        <v>1</v>
      </c>
      <c r="BH23" s="27">
        <v>0</v>
      </c>
      <c r="BI23" s="27">
        <v>1</v>
      </c>
      <c r="BJ23" s="27">
        <v>1</v>
      </c>
      <c r="BK23" s="27">
        <v>0</v>
      </c>
      <c r="BL23" s="27">
        <v>0</v>
      </c>
      <c r="BM23" s="27">
        <v>1</v>
      </c>
      <c r="BN23" s="27">
        <v>0</v>
      </c>
      <c r="BO23" s="27"/>
    </row>
    <row r="24" spans="1:67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0</v>
      </c>
      <c r="E24" s="27">
        <v>0</v>
      </c>
      <c r="F24" s="27">
        <v>0</v>
      </c>
      <c r="G24" s="27">
        <v>1</v>
      </c>
      <c r="H24" s="27">
        <v>0</v>
      </c>
      <c r="I24" s="27">
        <v>1</v>
      </c>
      <c r="J24" s="27">
        <v>1</v>
      </c>
      <c r="K24" s="27">
        <v>0</v>
      </c>
      <c r="L24" s="27">
        <v>1</v>
      </c>
      <c r="M24" s="27">
        <v>1</v>
      </c>
      <c r="N24" s="27">
        <v>1</v>
      </c>
      <c r="O24" s="27">
        <v>0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1</v>
      </c>
      <c r="W24" s="27">
        <v>0</v>
      </c>
      <c r="X24" s="27">
        <v>1</v>
      </c>
      <c r="Y24" s="27">
        <v>0</v>
      </c>
      <c r="Z24" s="27">
        <v>0</v>
      </c>
      <c r="AA24" s="27">
        <v>0</v>
      </c>
      <c r="AB24" s="27">
        <v>1</v>
      </c>
      <c r="AC24" s="27">
        <v>0</v>
      </c>
      <c r="AD24" s="27">
        <v>1</v>
      </c>
      <c r="AE24" s="27">
        <v>0</v>
      </c>
      <c r="AF24" s="27">
        <v>1</v>
      </c>
      <c r="AG24" s="27">
        <v>0</v>
      </c>
      <c r="AH24" s="27">
        <v>1</v>
      </c>
      <c r="AI24" s="27">
        <v>1</v>
      </c>
      <c r="AJ24" s="27">
        <v>1</v>
      </c>
      <c r="AK24" s="27">
        <v>0</v>
      </c>
      <c r="AL24" s="27">
        <v>1</v>
      </c>
      <c r="AM24" s="27">
        <v>0</v>
      </c>
      <c r="AN24" s="27">
        <v>0</v>
      </c>
      <c r="AO24" s="27">
        <v>0</v>
      </c>
      <c r="AP24" s="27">
        <v>1</v>
      </c>
      <c r="AQ24" s="27">
        <v>1</v>
      </c>
      <c r="AR24" s="27">
        <v>0</v>
      </c>
      <c r="AS24" s="27">
        <v>1</v>
      </c>
      <c r="AT24" s="27">
        <v>1</v>
      </c>
      <c r="AU24" s="27">
        <v>1</v>
      </c>
      <c r="AV24" s="27">
        <v>1</v>
      </c>
      <c r="AW24" s="27">
        <v>1</v>
      </c>
      <c r="AX24" s="27">
        <v>0</v>
      </c>
      <c r="AY24" s="27">
        <v>1</v>
      </c>
      <c r="AZ24" s="27">
        <v>1</v>
      </c>
      <c r="BA24" s="27">
        <v>0</v>
      </c>
      <c r="BB24" s="27">
        <v>0</v>
      </c>
      <c r="BC24" s="27">
        <v>1</v>
      </c>
      <c r="BD24" s="27">
        <v>1</v>
      </c>
      <c r="BE24" s="27">
        <v>1</v>
      </c>
      <c r="BF24" s="27">
        <v>0</v>
      </c>
      <c r="BG24" s="27">
        <v>1</v>
      </c>
      <c r="BH24" s="27">
        <v>0</v>
      </c>
      <c r="BI24" s="27">
        <v>1</v>
      </c>
      <c r="BJ24" s="27">
        <v>1</v>
      </c>
      <c r="BK24" s="27">
        <v>1</v>
      </c>
      <c r="BL24" s="27">
        <v>1</v>
      </c>
      <c r="BM24" s="27">
        <v>0</v>
      </c>
      <c r="BN24" s="27">
        <v>0</v>
      </c>
      <c r="BO24" s="27"/>
    </row>
    <row r="25" spans="1:67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0</v>
      </c>
      <c r="F25" s="27">
        <v>0</v>
      </c>
      <c r="G25" s="27">
        <v>1</v>
      </c>
      <c r="H25" s="27">
        <v>0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0</v>
      </c>
      <c r="P25" s="27">
        <v>0</v>
      </c>
      <c r="Q25" s="27">
        <v>0</v>
      </c>
      <c r="R25" s="27">
        <v>1</v>
      </c>
      <c r="S25" s="27">
        <v>0</v>
      </c>
      <c r="T25" s="27">
        <v>0</v>
      </c>
      <c r="U25" s="27">
        <v>0</v>
      </c>
      <c r="V25" s="27">
        <v>1</v>
      </c>
      <c r="W25" s="27">
        <v>0</v>
      </c>
      <c r="X25" s="27">
        <v>1</v>
      </c>
      <c r="Y25" s="27">
        <v>0</v>
      </c>
      <c r="Z25" s="27">
        <v>0</v>
      </c>
      <c r="AA25" s="27">
        <v>1</v>
      </c>
      <c r="AB25" s="27">
        <v>0</v>
      </c>
      <c r="AC25" s="27">
        <v>0</v>
      </c>
      <c r="AD25" s="27">
        <v>1</v>
      </c>
      <c r="AE25" s="27">
        <v>0</v>
      </c>
      <c r="AF25" s="27">
        <v>1</v>
      </c>
      <c r="AG25" s="27">
        <v>0</v>
      </c>
      <c r="AH25" s="27">
        <v>1</v>
      </c>
      <c r="AI25" s="27">
        <v>0</v>
      </c>
      <c r="AJ25" s="27">
        <v>1</v>
      </c>
      <c r="AK25" s="27">
        <v>0</v>
      </c>
      <c r="AL25" s="27">
        <v>1</v>
      </c>
      <c r="AM25" s="27">
        <v>0</v>
      </c>
      <c r="AN25" s="27">
        <v>1</v>
      </c>
      <c r="AO25" s="27">
        <v>0</v>
      </c>
      <c r="AP25" s="27">
        <v>1</v>
      </c>
      <c r="AQ25" s="27">
        <v>0</v>
      </c>
      <c r="AR25" s="27">
        <v>0</v>
      </c>
      <c r="AS25" s="27">
        <v>1</v>
      </c>
      <c r="AT25" s="27">
        <v>1</v>
      </c>
      <c r="AU25" s="27">
        <v>1</v>
      </c>
      <c r="AV25" s="27">
        <v>0</v>
      </c>
      <c r="AW25" s="27">
        <v>0</v>
      </c>
      <c r="AX25" s="27">
        <v>0</v>
      </c>
      <c r="AY25" s="27">
        <v>1</v>
      </c>
      <c r="AZ25" s="27">
        <v>1</v>
      </c>
      <c r="BA25" s="27">
        <v>0</v>
      </c>
      <c r="BB25" s="27">
        <v>0</v>
      </c>
      <c r="BC25" s="27">
        <v>1</v>
      </c>
      <c r="BD25" s="27">
        <v>0</v>
      </c>
      <c r="BE25" s="27">
        <v>1</v>
      </c>
      <c r="BF25" s="27">
        <v>0</v>
      </c>
      <c r="BG25" s="27">
        <v>1</v>
      </c>
      <c r="BH25" s="27">
        <v>0</v>
      </c>
      <c r="BI25" s="27">
        <v>1</v>
      </c>
      <c r="BJ25" s="27">
        <v>1</v>
      </c>
      <c r="BK25" s="27">
        <v>0</v>
      </c>
      <c r="BL25" s="27">
        <v>0</v>
      </c>
      <c r="BM25" s="27">
        <v>0</v>
      </c>
      <c r="BN25" s="27">
        <v>0</v>
      </c>
      <c r="BO25" s="27"/>
    </row>
    <row r="26" spans="1:67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1</v>
      </c>
      <c r="M26" s="27">
        <v>1</v>
      </c>
      <c r="N26" s="27">
        <v>1</v>
      </c>
      <c r="O26" s="27">
        <v>1</v>
      </c>
      <c r="P26" s="27">
        <v>0</v>
      </c>
      <c r="Q26" s="27">
        <v>1</v>
      </c>
      <c r="R26" s="27">
        <v>1</v>
      </c>
      <c r="S26" s="27">
        <v>0</v>
      </c>
      <c r="T26" s="27">
        <v>0</v>
      </c>
      <c r="U26" s="27">
        <v>1</v>
      </c>
      <c r="V26" s="27">
        <v>0</v>
      </c>
      <c r="W26" s="27">
        <v>0</v>
      </c>
      <c r="X26" s="27">
        <v>0</v>
      </c>
      <c r="Y26" s="27">
        <v>0</v>
      </c>
      <c r="Z26" s="27">
        <v>1</v>
      </c>
      <c r="AA26" s="27">
        <v>1</v>
      </c>
      <c r="AB26" s="27">
        <v>1</v>
      </c>
      <c r="AC26" s="27">
        <v>0</v>
      </c>
      <c r="AD26" s="27">
        <v>1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1</v>
      </c>
      <c r="AK26" s="27">
        <v>0</v>
      </c>
      <c r="AL26" s="27">
        <v>1</v>
      </c>
      <c r="AM26" s="27">
        <v>0</v>
      </c>
      <c r="AN26" s="27">
        <v>1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1</v>
      </c>
      <c r="AV26" s="27">
        <v>0</v>
      </c>
      <c r="AW26" s="27">
        <v>0</v>
      </c>
      <c r="AX26" s="27">
        <v>1</v>
      </c>
      <c r="AY26" s="27">
        <v>1</v>
      </c>
      <c r="AZ26" s="27">
        <v>0</v>
      </c>
      <c r="BA26" s="27">
        <v>1</v>
      </c>
      <c r="BB26" s="27">
        <v>1</v>
      </c>
      <c r="BC26" s="27">
        <v>1</v>
      </c>
      <c r="BD26" s="27">
        <v>0</v>
      </c>
      <c r="BE26" s="27">
        <v>1</v>
      </c>
      <c r="BF26" s="27">
        <v>0</v>
      </c>
      <c r="BG26" s="27">
        <v>0</v>
      </c>
      <c r="BH26" s="27">
        <v>0</v>
      </c>
      <c r="BI26" s="27">
        <v>1</v>
      </c>
      <c r="BJ26" s="27">
        <v>1</v>
      </c>
      <c r="BK26" s="27">
        <v>0</v>
      </c>
      <c r="BL26" s="27">
        <v>0</v>
      </c>
      <c r="BM26" s="27">
        <v>0</v>
      </c>
      <c r="BN26" s="27">
        <v>0</v>
      </c>
      <c r="BO26" s="27"/>
    </row>
    <row r="27" spans="1:67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0</v>
      </c>
      <c r="E27" s="27">
        <v>0</v>
      </c>
      <c r="F27" s="27">
        <v>1</v>
      </c>
      <c r="G27" s="27">
        <v>1</v>
      </c>
      <c r="H27" s="27">
        <v>0</v>
      </c>
      <c r="I27" s="27">
        <v>1</v>
      </c>
      <c r="J27" s="27">
        <v>1</v>
      </c>
      <c r="K27" s="27">
        <v>0</v>
      </c>
      <c r="L27" s="27">
        <v>1</v>
      </c>
      <c r="M27" s="27">
        <v>1</v>
      </c>
      <c r="N27" s="27">
        <v>1</v>
      </c>
      <c r="O27" s="27">
        <v>0</v>
      </c>
      <c r="P27" s="27">
        <v>1</v>
      </c>
      <c r="Q27" s="27">
        <v>0</v>
      </c>
      <c r="R27" s="27">
        <v>1</v>
      </c>
      <c r="S27" s="27">
        <v>0</v>
      </c>
      <c r="T27" s="27">
        <v>1</v>
      </c>
      <c r="U27" s="27">
        <v>0</v>
      </c>
      <c r="V27" s="27">
        <v>1</v>
      </c>
      <c r="W27" s="27">
        <v>1</v>
      </c>
      <c r="X27" s="27">
        <v>0</v>
      </c>
      <c r="Y27" s="27">
        <v>1</v>
      </c>
      <c r="Z27" s="27">
        <v>1</v>
      </c>
      <c r="AA27" s="27">
        <v>0</v>
      </c>
      <c r="AB27" s="27">
        <v>0</v>
      </c>
      <c r="AC27" s="27">
        <v>0</v>
      </c>
      <c r="AD27" s="27">
        <v>1</v>
      </c>
      <c r="AE27" s="27">
        <v>1</v>
      </c>
      <c r="AF27" s="27">
        <v>1</v>
      </c>
      <c r="AG27" s="27">
        <v>1</v>
      </c>
      <c r="AH27" s="27">
        <v>1</v>
      </c>
      <c r="AI27" s="27">
        <v>0</v>
      </c>
      <c r="AJ27" s="27">
        <v>1</v>
      </c>
      <c r="AK27" s="27">
        <v>1</v>
      </c>
      <c r="AL27" s="27">
        <v>0</v>
      </c>
      <c r="AM27" s="27">
        <v>1</v>
      </c>
      <c r="AN27" s="27">
        <v>0</v>
      </c>
      <c r="AO27" s="27">
        <v>0</v>
      </c>
      <c r="AP27" s="27">
        <v>1</v>
      </c>
      <c r="AQ27" s="27">
        <v>1</v>
      </c>
      <c r="AR27" s="27">
        <v>0</v>
      </c>
      <c r="AS27" s="27">
        <v>1</v>
      </c>
      <c r="AT27" s="27">
        <v>0</v>
      </c>
      <c r="AU27" s="27">
        <v>1</v>
      </c>
      <c r="AV27" s="27">
        <v>0</v>
      </c>
      <c r="AW27" s="27">
        <v>1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1</v>
      </c>
      <c r="BD27" s="27">
        <v>0</v>
      </c>
      <c r="BE27" s="27">
        <v>1</v>
      </c>
      <c r="BF27" s="27">
        <v>0</v>
      </c>
      <c r="BG27" s="27">
        <v>0</v>
      </c>
      <c r="BH27" s="27">
        <v>0</v>
      </c>
      <c r="BI27" s="27">
        <v>1</v>
      </c>
      <c r="BJ27" s="27">
        <v>1</v>
      </c>
      <c r="BK27" s="27">
        <v>1</v>
      </c>
      <c r="BL27" s="27">
        <v>0</v>
      </c>
      <c r="BM27" s="27">
        <v>1</v>
      </c>
      <c r="BN27" s="27">
        <v>1</v>
      </c>
      <c r="BO27" s="27"/>
    </row>
    <row r="28" spans="1:67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>
        <v>1</v>
      </c>
      <c r="P28" s="27">
        <v>1</v>
      </c>
      <c r="Q28" s="27">
        <v>0</v>
      </c>
      <c r="R28" s="27">
        <v>1</v>
      </c>
      <c r="S28" s="27">
        <v>1</v>
      </c>
      <c r="T28" s="27">
        <v>0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1</v>
      </c>
      <c r="AA28" s="27">
        <v>0</v>
      </c>
      <c r="AB28" s="27">
        <v>0</v>
      </c>
      <c r="AC28" s="27">
        <v>0</v>
      </c>
      <c r="AD28" s="27">
        <v>0</v>
      </c>
      <c r="AE28" s="27">
        <v>1</v>
      </c>
      <c r="AF28" s="27">
        <v>1</v>
      </c>
      <c r="AG28" s="27">
        <v>1</v>
      </c>
      <c r="AH28" s="27">
        <v>1</v>
      </c>
      <c r="AI28" s="27">
        <v>0</v>
      </c>
      <c r="AJ28" s="27">
        <v>1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</v>
      </c>
      <c r="AR28" s="27">
        <v>0</v>
      </c>
      <c r="AS28" s="27">
        <v>0</v>
      </c>
      <c r="AT28" s="27">
        <v>0</v>
      </c>
      <c r="AU28" s="27">
        <v>1</v>
      </c>
      <c r="AV28" s="27">
        <v>0</v>
      </c>
      <c r="AW28" s="27">
        <v>1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1</v>
      </c>
      <c r="BD28" s="27">
        <v>0</v>
      </c>
      <c r="BE28" s="27">
        <v>1</v>
      </c>
      <c r="BF28" s="27">
        <v>1</v>
      </c>
      <c r="BG28" s="27">
        <v>0</v>
      </c>
      <c r="BH28" s="27">
        <v>0</v>
      </c>
      <c r="BI28" s="27">
        <v>1</v>
      </c>
      <c r="BJ28" s="27">
        <v>1</v>
      </c>
      <c r="BK28" s="27">
        <v>1</v>
      </c>
      <c r="BL28" s="27">
        <v>0</v>
      </c>
      <c r="BM28" s="27">
        <v>0</v>
      </c>
      <c r="BN28" s="27">
        <v>0</v>
      </c>
      <c r="BO28" s="27"/>
    </row>
    <row r="29" spans="1:67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>
        <v>1</v>
      </c>
      <c r="AK29" s="27">
        <v>1</v>
      </c>
      <c r="AL29" s="27">
        <v>1</v>
      </c>
      <c r="AM29" s="27">
        <v>1</v>
      </c>
      <c r="AN29" s="27">
        <v>1</v>
      </c>
      <c r="AO29" s="27">
        <v>1</v>
      </c>
      <c r="AP29" s="27">
        <v>1</v>
      </c>
      <c r="AQ29" s="27">
        <v>1</v>
      </c>
      <c r="AR29" s="27">
        <v>1</v>
      </c>
      <c r="AS29" s="27">
        <v>1</v>
      </c>
      <c r="AT29" s="27">
        <v>1</v>
      </c>
      <c r="AU29" s="27">
        <v>1</v>
      </c>
      <c r="AV29" s="27">
        <v>1</v>
      </c>
      <c r="AW29" s="27">
        <v>1</v>
      </c>
      <c r="AX29" s="27">
        <v>1</v>
      </c>
      <c r="AY29" s="27">
        <v>1</v>
      </c>
      <c r="AZ29" s="27">
        <v>1</v>
      </c>
      <c r="BA29" s="27">
        <v>1</v>
      </c>
      <c r="BB29" s="27">
        <v>1</v>
      </c>
      <c r="BC29" s="27">
        <v>1</v>
      </c>
      <c r="BD29" s="27">
        <v>1</v>
      </c>
      <c r="BE29" s="27">
        <v>1</v>
      </c>
      <c r="BF29" s="27">
        <v>1</v>
      </c>
      <c r="BG29" s="27">
        <v>1</v>
      </c>
      <c r="BH29" s="27">
        <v>1</v>
      </c>
      <c r="BI29" s="27">
        <v>1</v>
      </c>
      <c r="BJ29" s="27">
        <v>1</v>
      </c>
      <c r="BK29" s="27">
        <v>1</v>
      </c>
      <c r="BL29" s="27">
        <v>1</v>
      </c>
      <c r="BM29" s="27">
        <v>1</v>
      </c>
      <c r="BN29" s="27">
        <v>1</v>
      </c>
      <c r="BO29" s="27"/>
    </row>
    <row r="30" spans="1:67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0</v>
      </c>
      <c r="D30" s="27">
        <v>0</v>
      </c>
      <c r="E30" s="27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27">
        <v>1</v>
      </c>
      <c r="AB30" s="27">
        <v>1</v>
      </c>
      <c r="AC30" s="27">
        <v>1</v>
      </c>
      <c r="AD30" s="27">
        <v>1</v>
      </c>
      <c r="AE30" s="27">
        <v>1</v>
      </c>
      <c r="AF30" s="27">
        <v>1</v>
      </c>
      <c r="AG30" s="27">
        <v>1</v>
      </c>
      <c r="AH30" s="27">
        <v>1</v>
      </c>
      <c r="AI30" s="27">
        <v>1</v>
      </c>
      <c r="AJ30" s="27">
        <v>1</v>
      </c>
      <c r="AK30" s="27">
        <v>0</v>
      </c>
      <c r="AL30" s="27">
        <v>1</v>
      </c>
      <c r="AM30" s="27">
        <v>1</v>
      </c>
      <c r="AN30" s="27">
        <v>1</v>
      </c>
      <c r="AO30" s="27">
        <v>1</v>
      </c>
      <c r="AP30" s="27">
        <v>1</v>
      </c>
      <c r="AQ30" s="27">
        <v>1</v>
      </c>
      <c r="AR30" s="27">
        <v>1</v>
      </c>
      <c r="AS30" s="27">
        <v>1</v>
      </c>
      <c r="AT30" s="27">
        <v>0</v>
      </c>
      <c r="AU30" s="27">
        <v>1</v>
      </c>
      <c r="AV30" s="27">
        <v>1</v>
      </c>
      <c r="AW30" s="27">
        <v>0</v>
      </c>
      <c r="AX30" s="27">
        <v>1</v>
      </c>
      <c r="AY30" s="27">
        <v>1</v>
      </c>
      <c r="AZ30" s="27">
        <v>1</v>
      </c>
      <c r="BA30" s="27">
        <v>1</v>
      </c>
      <c r="BB30" s="27">
        <v>1</v>
      </c>
      <c r="BC30" s="27">
        <v>1</v>
      </c>
      <c r="BD30" s="27">
        <v>1</v>
      </c>
      <c r="BE30" s="27">
        <v>1</v>
      </c>
      <c r="BF30" s="27">
        <v>1</v>
      </c>
      <c r="BG30" s="27">
        <v>1</v>
      </c>
      <c r="BH30" s="27">
        <v>0</v>
      </c>
      <c r="BI30" s="27">
        <v>1</v>
      </c>
      <c r="BJ30" s="27">
        <v>1</v>
      </c>
      <c r="BK30" s="27">
        <v>1</v>
      </c>
      <c r="BL30" s="27">
        <v>1</v>
      </c>
      <c r="BM30" s="27">
        <v>1</v>
      </c>
      <c r="BN30" s="27">
        <v>0</v>
      </c>
      <c r="BO30" s="27"/>
    </row>
    <row r="31" spans="1:67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0</v>
      </c>
      <c r="P31" s="27">
        <v>0</v>
      </c>
      <c r="Q31" s="27">
        <v>1</v>
      </c>
      <c r="R31" s="27">
        <v>0</v>
      </c>
      <c r="S31" s="27">
        <v>0</v>
      </c>
      <c r="T31" s="27">
        <v>1</v>
      </c>
      <c r="U31" s="27">
        <v>0</v>
      </c>
      <c r="V31" s="27">
        <v>1</v>
      </c>
      <c r="W31" s="27">
        <v>0</v>
      </c>
      <c r="X31" s="27">
        <v>1</v>
      </c>
      <c r="Y31" s="27">
        <v>1</v>
      </c>
      <c r="Z31" s="27">
        <v>1</v>
      </c>
      <c r="AA31" s="27">
        <v>1</v>
      </c>
      <c r="AB31" s="27">
        <v>1</v>
      </c>
      <c r="AC31" s="27">
        <v>1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1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1</v>
      </c>
      <c r="AX31" s="27">
        <v>0</v>
      </c>
      <c r="AY31" s="27">
        <v>1</v>
      </c>
      <c r="AZ31" s="27">
        <v>0</v>
      </c>
      <c r="BA31" s="27">
        <v>0</v>
      </c>
      <c r="BB31" s="27">
        <v>1</v>
      </c>
      <c r="BC31" s="27">
        <v>1</v>
      </c>
      <c r="BD31" s="27">
        <v>0</v>
      </c>
      <c r="BE31" s="27">
        <v>1</v>
      </c>
      <c r="BF31" s="27">
        <v>1</v>
      </c>
      <c r="BG31" s="27">
        <v>1</v>
      </c>
      <c r="BH31" s="27">
        <v>1</v>
      </c>
      <c r="BI31" s="27">
        <v>1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/>
    </row>
    <row r="32" spans="1:67" ht="12.75">
      <c r="A32" s="27"/>
      <c r="B32" s="27" t="s">
        <v>69</v>
      </c>
      <c r="C32" s="27">
        <f>SUM(C4:C31)</f>
        <v>22</v>
      </c>
      <c r="D32" s="27">
        <f aca="true" t="shared" si="0" ref="D32:O32">SUM(D4:D31)</f>
        <v>16</v>
      </c>
      <c r="E32" s="27">
        <f t="shared" si="0"/>
        <v>16</v>
      </c>
      <c r="F32" s="27">
        <f t="shared" si="0"/>
        <v>21</v>
      </c>
      <c r="G32" s="27">
        <f t="shared" si="0"/>
        <v>22</v>
      </c>
      <c r="H32" s="27">
        <f t="shared" si="0"/>
        <v>19</v>
      </c>
      <c r="I32" s="27">
        <f t="shared" si="0"/>
        <v>22</v>
      </c>
      <c r="J32" s="27">
        <f t="shared" si="0"/>
        <v>27</v>
      </c>
      <c r="K32" s="27">
        <f t="shared" si="0"/>
        <v>19</v>
      </c>
      <c r="L32" s="27">
        <f t="shared" si="0"/>
        <v>26</v>
      </c>
      <c r="M32" s="27">
        <f t="shared" si="0"/>
        <v>26</v>
      </c>
      <c r="N32" s="27">
        <f t="shared" si="0"/>
        <v>25</v>
      </c>
      <c r="O32" s="27">
        <f t="shared" si="0"/>
        <v>22</v>
      </c>
      <c r="P32" s="27">
        <f aca="true" t="shared" si="1" ref="P32:AU32">SUM(P4:P31)</f>
        <v>22</v>
      </c>
      <c r="Q32" s="27">
        <f t="shared" si="1"/>
        <v>21</v>
      </c>
      <c r="R32" s="27">
        <f t="shared" si="1"/>
        <v>23</v>
      </c>
      <c r="S32" s="27">
        <f t="shared" si="1"/>
        <v>22</v>
      </c>
      <c r="T32" s="27">
        <f t="shared" si="1"/>
        <v>20</v>
      </c>
      <c r="U32" s="27">
        <f t="shared" si="1"/>
        <v>22</v>
      </c>
      <c r="V32" s="27">
        <f t="shared" si="1"/>
        <v>25</v>
      </c>
      <c r="W32" s="27">
        <f t="shared" si="1"/>
        <v>20</v>
      </c>
      <c r="X32" s="27">
        <f t="shared" si="1"/>
        <v>22</v>
      </c>
      <c r="Y32" s="27">
        <f t="shared" si="1"/>
        <v>23</v>
      </c>
      <c r="Z32" s="27">
        <f t="shared" si="1"/>
        <v>24</v>
      </c>
      <c r="AA32" s="27">
        <f t="shared" si="1"/>
        <v>22</v>
      </c>
      <c r="AB32" s="27">
        <f t="shared" si="1"/>
        <v>23</v>
      </c>
      <c r="AC32" s="27">
        <f t="shared" si="1"/>
        <v>21</v>
      </c>
      <c r="AD32" s="27">
        <f t="shared" si="1"/>
        <v>24</v>
      </c>
      <c r="AE32" s="27">
        <f t="shared" si="1"/>
        <v>22</v>
      </c>
      <c r="AF32" s="27">
        <f t="shared" si="1"/>
        <v>24</v>
      </c>
      <c r="AG32" s="27">
        <f t="shared" si="1"/>
        <v>22</v>
      </c>
      <c r="AH32" s="27">
        <f t="shared" si="1"/>
        <v>24</v>
      </c>
      <c r="AI32" s="27">
        <f t="shared" si="1"/>
        <v>20</v>
      </c>
      <c r="AJ32" s="27">
        <f t="shared" si="1"/>
        <v>26</v>
      </c>
      <c r="AK32" s="27">
        <f t="shared" si="1"/>
        <v>22</v>
      </c>
      <c r="AL32" s="27">
        <f t="shared" si="1"/>
        <v>25</v>
      </c>
      <c r="AM32" s="27">
        <f t="shared" si="1"/>
        <v>21</v>
      </c>
      <c r="AN32" s="27">
        <f t="shared" si="1"/>
        <v>21</v>
      </c>
      <c r="AO32" s="27">
        <f t="shared" si="1"/>
        <v>20</v>
      </c>
      <c r="AP32" s="27">
        <f t="shared" si="1"/>
        <v>22</v>
      </c>
      <c r="AQ32" s="27">
        <f t="shared" si="1"/>
        <v>23</v>
      </c>
      <c r="AR32" s="27">
        <f t="shared" si="1"/>
        <v>20</v>
      </c>
      <c r="AS32" s="27">
        <f t="shared" si="1"/>
        <v>25</v>
      </c>
      <c r="AT32" s="27">
        <f t="shared" si="1"/>
        <v>20</v>
      </c>
      <c r="AU32" s="27">
        <f t="shared" si="1"/>
        <v>24</v>
      </c>
      <c r="AV32" s="27">
        <f aca="true" t="shared" si="2" ref="AV32:BN32">SUM(AV4:AV31)</f>
        <v>22</v>
      </c>
      <c r="AW32" s="27">
        <f t="shared" si="2"/>
        <v>22</v>
      </c>
      <c r="AX32" s="27">
        <f t="shared" si="2"/>
        <v>21</v>
      </c>
      <c r="AY32" s="27">
        <f t="shared" si="2"/>
        <v>22</v>
      </c>
      <c r="AZ32" s="27">
        <f t="shared" si="2"/>
        <v>22</v>
      </c>
      <c r="BA32" s="27">
        <f t="shared" si="2"/>
        <v>20</v>
      </c>
      <c r="BB32" s="27">
        <f t="shared" si="2"/>
        <v>22</v>
      </c>
      <c r="BC32" s="27">
        <f t="shared" si="2"/>
        <v>25</v>
      </c>
      <c r="BD32" s="27">
        <f t="shared" si="2"/>
        <v>22</v>
      </c>
      <c r="BE32" s="27">
        <f t="shared" si="2"/>
        <v>27</v>
      </c>
      <c r="BF32" s="27">
        <f t="shared" si="2"/>
        <v>21</v>
      </c>
      <c r="BG32" s="27">
        <f t="shared" si="2"/>
        <v>24</v>
      </c>
      <c r="BH32" s="27">
        <f t="shared" si="2"/>
        <v>14</v>
      </c>
      <c r="BI32" s="27">
        <f t="shared" si="2"/>
        <v>27</v>
      </c>
      <c r="BJ32" s="27">
        <f t="shared" si="2"/>
        <v>27</v>
      </c>
      <c r="BK32" s="27">
        <f t="shared" si="2"/>
        <v>22</v>
      </c>
      <c r="BL32" s="27">
        <f t="shared" si="2"/>
        <v>22</v>
      </c>
      <c r="BM32" s="27">
        <f t="shared" si="2"/>
        <v>21</v>
      </c>
      <c r="BN32" s="27">
        <f t="shared" si="2"/>
        <v>20</v>
      </c>
      <c r="BO32" s="30">
        <f>AVERAGE(C32:BN32)</f>
        <v>22.203125</v>
      </c>
    </row>
  </sheetData>
  <printOptions/>
  <pageMargins left="0.7874015748031497" right="0.7874015748031497" top="0.3937007874015748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C46" sqref="C46"/>
    </sheetView>
  </sheetViews>
  <sheetFormatPr defaultColWidth="9.00390625" defaultRowHeight="12.75"/>
  <cols>
    <col min="1" max="1" width="7.75390625" style="21" customWidth="1"/>
    <col min="2" max="2" width="26.125" style="21" customWidth="1"/>
    <col min="3" max="16384" width="9.125" style="21" customWidth="1"/>
  </cols>
  <sheetData>
    <row r="1" ht="12.75">
      <c r="A1" s="42" t="s">
        <v>331</v>
      </c>
    </row>
    <row r="3" spans="1:17" s="2" customFormat="1" ht="51">
      <c r="A3" s="17" t="str">
        <f>Основной!A3</f>
        <v>№ п/п</v>
      </c>
      <c r="B3" s="17" t="str">
        <f>Основной!B3</f>
        <v>Направление/Наименование показателя</v>
      </c>
      <c r="C3" s="17" t="s">
        <v>460</v>
      </c>
      <c r="D3" s="17" t="s">
        <v>461</v>
      </c>
      <c r="E3" s="17" t="s">
        <v>462</v>
      </c>
      <c r="F3" s="17" t="s">
        <v>463</v>
      </c>
      <c r="G3" s="17" t="s">
        <v>464</v>
      </c>
      <c r="H3" s="17" t="s">
        <v>465</v>
      </c>
      <c r="I3" s="17" t="s">
        <v>466</v>
      </c>
      <c r="J3" s="17" t="s">
        <v>467</v>
      </c>
      <c r="K3" s="17" t="s">
        <v>468</v>
      </c>
      <c r="L3" s="17" t="s">
        <v>469</v>
      </c>
      <c r="M3" s="17" t="s">
        <v>470</v>
      </c>
      <c r="N3" s="17" t="s">
        <v>471</v>
      </c>
      <c r="O3" s="17" t="s">
        <v>472</v>
      </c>
      <c r="P3" s="17" t="s">
        <v>473</v>
      </c>
      <c r="Q3" s="17" t="s">
        <v>70</v>
      </c>
    </row>
    <row r="4" spans="1:17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/>
    </row>
    <row r="5" spans="1:17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/>
    </row>
    <row r="6" spans="1:17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0</v>
      </c>
      <c r="E6" s="27">
        <v>1</v>
      </c>
      <c r="F6" s="27">
        <v>1</v>
      </c>
      <c r="G6" s="27">
        <v>1</v>
      </c>
      <c r="H6" s="27">
        <v>1</v>
      </c>
      <c r="I6" s="27">
        <v>0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/>
    </row>
    <row r="7" spans="1:17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/>
    </row>
    <row r="8" spans="1:17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0</v>
      </c>
      <c r="E8" s="27">
        <v>0</v>
      </c>
      <c r="F8" s="27">
        <v>0</v>
      </c>
      <c r="G8" s="27">
        <v>1</v>
      </c>
      <c r="H8" s="27">
        <v>1</v>
      </c>
      <c r="I8" s="27">
        <v>0</v>
      </c>
      <c r="J8" s="27">
        <v>1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1</v>
      </c>
      <c r="Q8" s="27"/>
    </row>
    <row r="9" spans="1:17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/>
    </row>
    <row r="10" spans="1:17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0</v>
      </c>
      <c r="E10" s="27">
        <v>0</v>
      </c>
      <c r="F10" s="27">
        <v>0</v>
      </c>
      <c r="G10" s="27">
        <v>1</v>
      </c>
      <c r="H10" s="27">
        <v>1</v>
      </c>
      <c r="I10" s="27">
        <v>0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</row>
    <row r="11" spans="1:17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/>
    </row>
    <row r="12" spans="1:17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</row>
    <row r="13" spans="1:17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/>
    </row>
    <row r="14" spans="1:17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1</v>
      </c>
      <c r="E14" s="27">
        <v>1</v>
      </c>
      <c r="F14" s="27">
        <v>0</v>
      </c>
      <c r="G14" s="27">
        <v>0</v>
      </c>
      <c r="H14" s="27">
        <v>1</v>
      </c>
      <c r="I14" s="27">
        <v>0</v>
      </c>
      <c r="J14" s="27">
        <v>1</v>
      </c>
      <c r="K14" s="27">
        <v>0</v>
      </c>
      <c r="L14" s="27">
        <v>1</v>
      </c>
      <c r="M14" s="27">
        <v>1</v>
      </c>
      <c r="N14" s="27">
        <v>1</v>
      </c>
      <c r="O14" s="27">
        <v>0</v>
      </c>
      <c r="P14" s="27">
        <v>0</v>
      </c>
      <c r="Q14" s="27"/>
    </row>
    <row r="15" spans="1:17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0</v>
      </c>
      <c r="F15" s="27">
        <v>0</v>
      </c>
      <c r="G15" s="27">
        <v>1</v>
      </c>
      <c r="H15" s="27">
        <v>0</v>
      </c>
      <c r="I15" s="27">
        <v>0</v>
      </c>
      <c r="J15" s="27">
        <v>1</v>
      </c>
      <c r="K15" s="27">
        <v>0</v>
      </c>
      <c r="L15" s="27">
        <v>0</v>
      </c>
      <c r="M15" s="27">
        <v>1</v>
      </c>
      <c r="N15" s="27">
        <v>0</v>
      </c>
      <c r="O15" s="27">
        <v>1</v>
      </c>
      <c r="P15" s="27">
        <v>0</v>
      </c>
      <c r="Q15" s="27"/>
    </row>
    <row r="16" spans="1:17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/>
    </row>
    <row r="17" spans="1:17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/>
    </row>
    <row r="18" spans="1:17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0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0</v>
      </c>
      <c r="P18" s="27">
        <v>0</v>
      </c>
      <c r="Q18" s="27"/>
    </row>
    <row r="19" spans="1:17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0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/>
    </row>
    <row r="20" spans="1:17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0</v>
      </c>
      <c r="D20" s="27">
        <v>0</v>
      </c>
      <c r="E20" s="27">
        <v>1</v>
      </c>
      <c r="F20" s="27">
        <v>0</v>
      </c>
      <c r="G20" s="27">
        <v>1</v>
      </c>
      <c r="H20" s="27">
        <v>1</v>
      </c>
      <c r="I20" s="27">
        <v>0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/>
    </row>
    <row r="21" spans="1:17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>
        <v>0</v>
      </c>
      <c r="P21" s="27">
        <v>0</v>
      </c>
      <c r="Q21" s="27"/>
    </row>
    <row r="22" spans="1:17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0</v>
      </c>
      <c r="D22" s="27">
        <v>0</v>
      </c>
      <c r="E22" s="27">
        <v>1</v>
      </c>
      <c r="F22" s="27">
        <v>0</v>
      </c>
      <c r="G22" s="27">
        <v>1</v>
      </c>
      <c r="H22" s="27">
        <v>1</v>
      </c>
      <c r="I22" s="27">
        <v>0</v>
      </c>
      <c r="J22" s="27">
        <v>1</v>
      </c>
      <c r="K22" s="27">
        <v>0</v>
      </c>
      <c r="L22" s="27">
        <v>0</v>
      </c>
      <c r="M22" s="27">
        <v>1</v>
      </c>
      <c r="N22" s="27">
        <v>1</v>
      </c>
      <c r="O22" s="27">
        <v>0</v>
      </c>
      <c r="P22" s="27">
        <v>0</v>
      </c>
      <c r="Q22" s="27"/>
    </row>
    <row r="23" spans="1:17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0</v>
      </c>
      <c r="Q23" s="27"/>
    </row>
    <row r="24" spans="1:17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1</v>
      </c>
      <c r="K24" s="27">
        <v>0</v>
      </c>
      <c r="L24" s="27">
        <v>1</v>
      </c>
      <c r="M24" s="27">
        <v>0</v>
      </c>
      <c r="N24" s="27">
        <v>1</v>
      </c>
      <c r="O24" s="27">
        <v>0</v>
      </c>
      <c r="P24" s="27">
        <v>0</v>
      </c>
      <c r="Q24" s="27"/>
    </row>
    <row r="25" spans="1:17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0</v>
      </c>
      <c r="E25" s="27">
        <v>1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</v>
      </c>
      <c r="M25" s="27">
        <v>0</v>
      </c>
      <c r="N25" s="27">
        <v>1</v>
      </c>
      <c r="O25" s="27">
        <v>0</v>
      </c>
      <c r="P25" s="27">
        <v>0</v>
      </c>
      <c r="Q25" s="27"/>
    </row>
    <row r="26" spans="1:17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>
        <v>0</v>
      </c>
      <c r="P26" s="27">
        <v>1</v>
      </c>
      <c r="Q26" s="27"/>
    </row>
    <row r="27" spans="1:17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1</v>
      </c>
      <c r="M27" s="27">
        <v>1</v>
      </c>
      <c r="N27" s="27">
        <v>1</v>
      </c>
      <c r="O27" s="27">
        <v>0</v>
      </c>
      <c r="P27" s="27">
        <v>0</v>
      </c>
      <c r="Q27" s="27"/>
    </row>
    <row r="28" spans="1:17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0</v>
      </c>
      <c r="P28" s="27">
        <v>0</v>
      </c>
      <c r="Q28" s="27"/>
    </row>
    <row r="29" spans="1:17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/>
    </row>
    <row r="30" spans="1:17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/>
    </row>
    <row r="31" spans="1:17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/>
    </row>
    <row r="32" spans="1:17" ht="12.75">
      <c r="A32" s="27"/>
      <c r="B32" s="27" t="s">
        <v>69</v>
      </c>
      <c r="C32" s="27">
        <f>SUM(C4:C31)</f>
        <v>18</v>
      </c>
      <c r="D32" s="27">
        <f aca="true" t="shared" si="0" ref="D32:P32">SUM(D4:D31)</f>
        <v>13</v>
      </c>
      <c r="E32" s="27">
        <f t="shared" si="0"/>
        <v>17</v>
      </c>
      <c r="F32" s="27">
        <f t="shared" si="0"/>
        <v>13</v>
      </c>
      <c r="G32" s="27">
        <f t="shared" si="0"/>
        <v>19</v>
      </c>
      <c r="H32" s="27">
        <f t="shared" si="0"/>
        <v>17</v>
      </c>
      <c r="I32" s="27">
        <f t="shared" si="0"/>
        <v>12</v>
      </c>
      <c r="J32" s="27">
        <f t="shared" si="0"/>
        <v>24</v>
      </c>
      <c r="K32" s="27">
        <f t="shared" si="0"/>
        <v>15</v>
      </c>
      <c r="L32" s="27">
        <f t="shared" si="0"/>
        <v>20</v>
      </c>
      <c r="M32" s="27">
        <f t="shared" si="0"/>
        <v>23</v>
      </c>
      <c r="N32" s="27">
        <f t="shared" si="0"/>
        <v>26</v>
      </c>
      <c r="O32" s="27">
        <f t="shared" si="0"/>
        <v>17</v>
      </c>
      <c r="P32" s="27">
        <f t="shared" si="0"/>
        <v>17</v>
      </c>
      <c r="Q32" s="30">
        <f>AVERAGE(C32:P32)</f>
        <v>17.928571428571427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C3" sqref="C3"/>
    </sheetView>
  </sheetViews>
  <sheetFormatPr defaultColWidth="9.00390625" defaultRowHeight="12.75"/>
  <cols>
    <col min="1" max="1" width="8.75390625" style="18" customWidth="1"/>
    <col min="2" max="2" width="26.625" style="2" customWidth="1"/>
    <col min="3" max="16384" width="8.75390625" style="2" customWidth="1"/>
  </cols>
  <sheetData>
    <row r="1" ht="15.75">
      <c r="A1" s="41" t="s">
        <v>323</v>
      </c>
    </row>
    <row r="3" spans="1:37" s="40" customFormat="1" ht="63.75">
      <c r="A3" s="38" t="str">
        <f>Основной!A3</f>
        <v>№ п/п</v>
      </c>
      <c r="B3" s="39" t="str">
        <f>Основной!B3</f>
        <v>Направление/Наименование показателя</v>
      </c>
      <c r="C3" s="39" t="s">
        <v>193</v>
      </c>
      <c r="D3" s="39" t="s">
        <v>194</v>
      </c>
      <c r="E3" s="39" t="s">
        <v>195</v>
      </c>
      <c r="F3" s="39" t="s">
        <v>196</v>
      </c>
      <c r="G3" s="39" t="s">
        <v>197</v>
      </c>
      <c r="H3" s="39" t="s">
        <v>198</v>
      </c>
      <c r="I3" s="39" t="s">
        <v>199</v>
      </c>
      <c r="J3" s="39" t="s">
        <v>200</v>
      </c>
      <c r="K3" s="39" t="s">
        <v>201</v>
      </c>
      <c r="L3" s="39" t="s">
        <v>202</v>
      </c>
      <c r="M3" s="39" t="s">
        <v>203</v>
      </c>
      <c r="N3" s="39" t="s">
        <v>204</v>
      </c>
      <c r="O3" s="39" t="s">
        <v>205</v>
      </c>
      <c r="P3" s="39" t="s">
        <v>206</v>
      </c>
      <c r="Q3" s="39" t="s">
        <v>207</v>
      </c>
      <c r="R3" s="39" t="s">
        <v>208</v>
      </c>
      <c r="S3" s="39" t="s">
        <v>209</v>
      </c>
      <c r="T3" s="39" t="s">
        <v>210</v>
      </c>
      <c r="U3" s="39" t="s">
        <v>211</v>
      </c>
      <c r="V3" s="39" t="s">
        <v>212</v>
      </c>
      <c r="W3" s="39" t="s">
        <v>213</v>
      </c>
      <c r="X3" s="39" t="s">
        <v>214</v>
      </c>
      <c r="Y3" s="39" t="s">
        <v>215</v>
      </c>
      <c r="Z3" s="39" t="s">
        <v>216</v>
      </c>
      <c r="AA3" s="39" t="s">
        <v>217</v>
      </c>
      <c r="AB3" s="39" t="s">
        <v>218</v>
      </c>
      <c r="AC3" s="39" t="s">
        <v>219</v>
      </c>
      <c r="AD3" s="39" t="s">
        <v>220</v>
      </c>
      <c r="AE3" s="39" t="s">
        <v>221</v>
      </c>
      <c r="AF3" s="39" t="s">
        <v>222</v>
      </c>
      <c r="AG3" s="39" t="s">
        <v>223</v>
      </c>
      <c r="AH3" s="39" t="s">
        <v>224</v>
      </c>
      <c r="AI3" s="39" t="s">
        <v>225</v>
      </c>
      <c r="AJ3" s="39" t="s">
        <v>226</v>
      </c>
      <c r="AK3" s="39" t="s">
        <v>70</v>
      </c>
    </row>
    <row r="4" spans="1:37" ht="38.25">
      <c r="A4" s="23" t="str">
        <f>Основной!A4</f>
        <v>4.1.3.1</v>
      </c>
      <c r="B4" s="24" t="str">
        <f>Основной!B4</f>
        <v>Обеспечение температурного режима в соответствии с СанПиН</v>
      </c>
      <c r="C4" s="23">
        <v>1</v>
      </c>
      <c r="D4" s="23">
        <v>1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3">
        <v>1</v>
      </c>
      <c r="AA4" s="23">
        <v>1</v>
      </c>
      <c r="AB4" s="23">
        <v>1</v>
      </c>
      <c r="AC4" s="23">
        <v>1</v>
      </c>
      <c r="AD4" s="23">
        <v>1</v>
      </c>
      <c r="AE4" s="23">
        <v>1</v>
      </c>
      <c r="AF4" s="23">
        <v>1</v>
      </c>
      <c r="AG4" s="23">
        <v>1</v>
      </c>
      <c r="AH4" s="23">
        <v>1</v>
      </c>
      <c r="AI4" s="23">
        <v>1</v>
      </c>
      <c r="AJ4" s="23">
        <v>1</v>
      </c>
      <c r="AK4" s="23"/>
    </row>
    <row r="5" spans="1:37" ht="89.25">
      <c r="A5" s="23" t="str">
        <f>Основной!A5</f>
        <v>4.1.3.2</v>
      </c>
      <c r="B5" s="24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3">
        <v>1</v>
      </c>
      <c r="D5" s="23">
        <v>0</v>
      </c>
      <c r="E5" s="23">
        <v>0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0</v>
      </c>
      <c r="L5" s="23">
        <v>0</v>
      </c>
      <c r="M5" s="23">
        <v>0</v>
      </c>
      <c r="N5" s="23">
        <v>1</v>
      </c>
      <c r="O5" s="23">
        <v>0</v>
      </c>
      <c r="P5" s="23">
        <v>1</v>
      </c>
      <c r="Q5" s="23">
        <v>1</v>
      </c>
      <c r="R5" s="23">
        <v>0</v>
      </c>
      <c r="S5" s="23">
        <v>1</v>
      </c>
      <c r="T5" s="23">
        <v>1</v>
      </c>
      <c r="U5" s="23">
        <v>1</v>
      </c>
      <c r="V5" s="23">
        <v>0</v>
      </c>
      <c r="W5" s="23">
        <v>1</v>
      </c>
      <c r="X5" s="23">
        <v>1</v>
      </c>
      <c r="Y5" s="23">
        <v>0</v>
      </c>
      <c r="Z5" s="23">
        <v>0</v>
      </c>
      <c r="AA5" s="23">
        <v>1</v>
      </c>
      <c r="AB5" s="23">
        <v>1</v>
      </c>
      <c r="AC5" s="23">
        <v>1</v>
      </c>
      <c r="AD5" s="23">
        <v>1</v>
      </c>
      <c r="AE5" s="23">
        <v>1</v>
      </c>
      <c r="AF5" s="23">
        <v>0</v>
      </c>
      <c r="AG5" s="23">
        <v>0</v>
      </c>
      <c r="AH5" s="23">
        <v>1</v>
      </c>
      <c r="AI5" s="23">
        <v>1</v>
      </c>
      <c r="AJ5" s="23">
        <v>1</v>
      </c>
      <c r="AK5" s="23"/>
    </row>
    <row r="6" spans="1:37" ht="51">
      <c r="A6" s="23" t="str">
        <f>Основной!A6</f>
        <v>4.1.3.3</v>
      </c>
      <c r="B6" s="24" t="str">
        <f>Основной!B6</f>
        <v>Наличие рабсистемы канализации, а также оборуд-ых в соответствии с СанПиН туалетов</v>
      </c>
      <c r="C6" s="23">
        <v>1</v>
      </c>
      <c r="D6" s="23">
        <v>0</v>
      </c>
      <c r="E6" s="23">
        <v>0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1</v>
      </c>
      <c r="Q6" s="23">
        <v>1</v>
      </c>
      <c r="R6" s="23">
        <v>0</v>
      </c>
      <c r="S6" s="23">
        <v>1</v>
      </c>
      <c r="T6" s="23">
        <v>0</v>
      </c>
      <c r="U6" s="23">
        <v>1</v>
      </c>
      <c r="V6" s="23">
        <v>1</v>
      </c>
      <c r="W6" s="23">
        <v>1</v>
      </c>
      <c r="X6" s="23">
        <v>0</v>
      </c>
      <c r="Y6" s="23">
        <v>0</v>
      </c>
      <c r="Z6" s="23">
        <v>1</v>
      </c>
      <c r="AA6" s="23">
        <v>1</v>
      </c>
      <c r="AB6" s="23">
        <v>1</v>
      </c>
      <c r="AC6" s="23">
        <v>0</v>
      </c>
      <c r="AD6" s="23">
        <v>1</v>
      </c>
      <c r="AE6" s="23">
        <v>1</v>
      </c>
      <c r="AF6" s="23">
        <v>0</v>
      </c>
      <c r="AG6" s="23">
        <v>0</v>
      </c>
      <c r="AH6" s="23">
        <v>1</v>
      </c>
      <c r="AI6" s="23">
        <v>0</v>
      </c>
      <c r="AJ6" s="23">
        <v>0</v>
      </c>
      <c r="AK6" s="23"/>
    </row>
    <row r="7" spans="1:37" ht="102">
      <c r="A7" s="23" t="str">
        <f>Основной!A7</f>
        <v>4.1.3.4</v>
      </c>
      <c r="B7" s="24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3">
        <v>1</v>
      </c>
      <c r="AJ7" s="23">
        <v>1</v>
      </c>
      <c r="AK7" s="23"/>
    </row>
    <row r="8" spans="1:37" ht="51">
      <c r="A8" s="23" t="str">
        <f>Основной!A8</f>
        <v>4.1.3.5</v>
      </c>
      <c r="B8" s="24" t="str">
        <f>Основной!B8</f>
        <v>Соответствие электропроводки здания современным требованиям безопасности</v>
      </c>
      <c r="C8" s="23">
        <v>1</v>
      </c>
      <c r="D8" s="23">
        <v>1</v>
      </c>
      <c r="E8" s="23">
        <v>0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0</v>
      </c>
      <c r="P8" s="23">
        <v>0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0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/>
    </row>
    <row r="9" spans="1:37" ht="76.5">
      <c r="A9" s="23" t="str">
        <f>Основной!A9</f>
        <v>4.1.3.6</v>
      </c>
      <c r="B9" s="24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1</v>
      </c>
      <c r="AD9" s="23">
        <v>1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1</v>
      </c>
      <c r="AK9" s="23"/>
    </row>
    <row r="10" spans="1:37" ht="153">
      <c r="A10" s="23" t="str">
        <f>Основной!A10</f>
        <v>4.1.3.7</v>
      </c>
      <c r="B10" s="24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3">
        <v>0</v>
      </c>
      <c r="D10" s="23">
        <v>1</v>
      </c>
      <c r="E10" s="23">
        <v>0</v>
      </c>
      <c r="F10" s="23">
        <v>0</v>
      </c>
      <c r="G10" s="23">
        <v>0</v>
      </c>
      <c r="H10" s="23">
        <v>1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1</v>
      </c>
      <c r="T10" s="23">
        <v>0</v>
      </c>
      <c r="U10" s="23">
        <v>1</v>
      </c>
      <c r="V10" s="23">
        <v>0</v>
      </c>
      <c r="W10" s="23">
        <v>1</v>
      </c>
      <c r="X10" s="23">
        <v>1</v>
      </c>
      <c r="Y10" s="23">
        <v>0</v>
      </c>
      <c r="Z10" s="23">
        <v>1</v>
      </c>
      <c r="AA10" s="23">
        <v>1</v>
      </c>
      <c r="AB10" s="23">
        <v>1</v>
      </c>
      <c r="AC10" s="23">
        <v>1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1</v>
      </c>
      <c r="AJ10" s="23">
        <v>0</v>
      </c>
      <c r="AK10" s="23"/>
    </row>
    <row r="11" spans="1:37" ht="76.5">
      <c r="A11" s="23" t="str">
        <f>Основной!A11</f>
        <v>4.1.3.8</v>
      </c>
      <c r="B11" s="24" t="str">
        <f>Основной!B11</f>
        <v>Наличие у учрежд. действующей пожар. сигнализации и автоматсистемы оповещения людей при пожаре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3">
        <v>1</v>
      </c>
      <c r="AE11" s="23">
        <v>1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23"/>
    </row>
    <row r="12" spans="1:37" ht="63.75">
      <c r="A12" s="23" t="str">
        <f>Основной!A12</f>
        <v>4.1.3.9</v>
      </c>
      <c r="B12" s="24" t="str">
        <f>Основной!B12</f>
        <v>Наличие в учрежд. действующей охраны (кнопка экстренного вызова милиции, охранники или сторожа)</v>
      </c>
      <c r="C12" s="23">
        <v>1</v>
      </c>
      <c r="D12" s="23">
        <v>1</v>
      </c>
      <c r="E12" s="23">
        <v>1</v>
      </c>
      <c r="F12" s="23">
        <v>0</v>
      </c>
      <c r="G12" s="23">
        <v>0</v>
      </c>
      <c r="H12" s="23">
        <v>1</v>
      </c>
      <c r="I12" s="23">
        <v>0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0</v>
      </c>
      <c r="V12" s="23">
        <v>0</v>
      </c>
      <c r="W12" s="23">
        <v>0</v>
      </c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0</v>
      </c>
      <c r="AD12" s="23">
        <v>0</v>
      </c>
      <c r="AE12" s="23">
        <v>1</v>
      </c>
      <c r="AF12" s="23">
        <v>1</v>
      </c>
      <c r="AG12" s="23">
        <v>1</v>
      </c>
      <c r="AH12" s="23">
        <v>0</v>
      </c>
      <c r="AI12" s="23">
        <v>1</v>
      </c>
      <c r="AJ12" s="23">
        <v>1</v>
      </c>
      <c r="AK12" s="23"/>
    </row>
    <row r="13" spans="1:37" ht="267.75">
      <c r="A13" s="23" t="str">
        <f>Основной!A13</f>
        <v>4.1.3.10</v>
      </c>
      <c r="B13" s="24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3">
        <v>0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1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</v>
      </c>
      <c r="AC13" s="23">
        <v>0</v>
      </c>
      <c r="AD13" s="23">
        <v>0</v>
      </c>
      <c r="AE13" s="23">
        <v>1</v>
      </c>
      <c r="AF13" s="23">
        <v>0</v>
      </c>
      <c r="AG13" s="23">
        <v>0</v>
      </c>
      <c r="AH13" s="23">
        <v>0</v>
      </c>
      <c r="AI13" s="23">
        <v>1</v>
      </c>
      <c r="AJ13" s="23">
        <v>1</v>
      </c>
      <c r="AK13" s="23"/>
    </row>
    <row r="14" spans="1:37" ht="114.75">
      <c r="A14" s="23" t="str">
        <f>Основной!A14</f>
        <v>4.1.3.11</v>
      </c>
      <c r="B14" s="24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1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1</v>
      </c>
      <c r="Q14" s="23">
        <v>0</v>
      </c>
      <c r="R14" s="23">
        <v>1</v>
      </c>
      <c r="S14" s="23">
        <v>1</v>
      </c>
      <c r="T14" s="23">
        <v>0</v>
      </c>
      <c r="U14" s="23">
        <v>1</v>
      </c>
      <c r="V14" s="23">
        <v>1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1</v>
      </c>
      <c r="AC14" s="23">
        <v>1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/>
    </row>
    <row r="15" spans="1:37" ht="76.5">
      <c r="A15" s="23" t="str">
        <f>Основной!A15</f>
        <v>4.1.3.12</v>
      </c>
      <c r="B15" s="24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3">
        <v>1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/>
    </row>
    <row r="16" spans="1:37" ht="63.75">
      <c r="A16" s="23" t="str">
        <f>Основной!A16</f>
        <v>4.1.3.13</v>
      </c>
      <c r="B16" s="24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0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0</v>
      </c>
      <c r="Y16" s="23">
        <v>1</v>
      </c>
      <c r="Z16" s="23">
        <v>1</v>
      </c>
      <c r="AA16" s="23">
        <v>1</v>
      </c>
      <c r="AB16" s="23">
        <v>1</v>
      </c>
      <c r="AC16" s="23">
        <v>1</v>
      </c>
      <c r="AD16" s="23">
        <v>1</v>
      </c>
      <c r="AE16" s="23">
        <v>1</v>
      </c>
      <c r="AF16" s="23">
        <v>1</v>
      </c>
      <c r="AG16" s="23">
        <v>1</v>
      </c>
      <c r="AH16" s="23">
        <v>1</v>
      </c>
      <c r="AI16" s="23">
        <v>1</v>
      </c>
      <c r="AJ16" s="23">
        <v>1</v>
      </c>
      <c r="AK16" s="23"/>
    </row>
    <row r="17" spans="1:37" ht="25.5">
      <c r="A17" s="23" t="str">
        <f>Основной!A17</f>
        <v>4.1.4.</v>
      </c>
      <c r="B17" s="24" t="str">
        <f>Основной!B17</f>
        <v>Организация горячего питания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1</v>
      </c>
      <c r="AE17" s="23">
        <v>1</v>
      </c>
      <c r="AF17" s="23">
        <v>1</v>
      </c>
      <c r="AG17" s="23">
        <v>1</v>
      </c>
      <c r="AH17" s="23">
        <v>1</v>
      </c>
      <c r="AI17" s="23">
        <v>1</v>
      </c>
      <c r="AJ17" s="23">
        <v>1</v>
      </c>
      <c r="AK17" s="23"/>
    </row>
    <row r="18" spans="1:37" ht="63.75">
      <c r="A18" s="23" t="str">
        <f>Основной!A18</f>
        <v>4.1.5.</v>
      </c>
      <c r="B18" s="24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1</v>
      </c>
      <c r="T18" s="23">
        <v>0</v>
      </c>
      <c r="U18" s="23">
        <v>0</v>
      </c>
      <c r="V18" s="23">
        <v>0</v>
      </c>
      <c r="W18" s="23">
        <v>1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/>
    </row>
    <row r="19" spans="1:37" ht="76.5">
      <c r="A19" s="23" t="str">
        <f>Основной!A19</f>
        <v>4.1.6.1</v>
      </c>
      <c r="B19" s="24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3">
        <v>1</v>
      </c>
      <c r="D19" s="23">
        <v>1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1</v>
      </c>
      <c r="K19" s="23">
        <v>1</v>
      </c>
      <c r="L19" s="23">
        <v>0</v>
      </c>
      <c r="M19" s="23">
        <v>1</v>
      </c>
      <c r="N19" s="23">
        <v>0</v>
      </c>
      <c r="O19" s="23">
        <v>0</v>
      </c>
      <c r="P19" s="23">
        <v>1</v>
      </c>
      <c r="Q19" s="23">
        <v>1</v>
      </c>
      <c r="R19" s="23">
        <v>0</v>
      </c>
      <c r="S19" s="23">
        <v>0</v>
      </c>
      <c r="T19" s="23">
        <v>0</v>
      </c>
      <c r="U19" s="23">
        <v>1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1</v>
      </c>
      <c r="AC19" s="23">
        <v>0</v>
      </c>
      <c r="AD19" s="23">
        <v>0</v>
      </c>
      <c r="AE19" s="23">
        <v>1</v>
      </c>
      <c r="AF19" s="23">
        <v>0</v>
      </c>
      <c r="AG19" s="23">
        <v>1</v>
      </c>
      <c r="AH19" s="23">
        <v>0</v>
      </c>
      <c r="AI19" s="23">
        <v>1</v>
      </c>
      <c r="AJ19" s="23">
        <v>1</v>
      </c>
      <c r="AK19" s="23"/>
    </row>
    <row r="20" spans="1:37" ht="25.5">
      <c r="A20" s="23" t="str">
        <f>Основной!A20</f>
        <v>4.1.6.2</v>
      </c>
      <c r="B20" s="24" t="str">
        <f>Основной!B20</f>
        <v>Наличие у учрежд. мультимедийных проекторов</v>
      </c>
      <c r="C20" s="23">
        <v>0</v>
      </c>
      <c r="D20" s="23">
        <v>1</v>
      </c>
      <c r="E20" s="23">
        <v>0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1</v>
      </c>
      <c r="L20" s="23">
        <v>1</v>
      </c>
      <c r="M20" s="23">
        <v>0</v>
      </c>
      <c r="N20" s="23">
        <v>0</v>
      </c>
      <c r="O20" s="23">
        <v>0</v>
      </c>
      <c r="P20" s="23">
        <v>1</v>
      </c>
      <c r="Q20" s="23">
        <v>0</v>
      </c>
      <c r="R20" s="23">
        <v>0</v>
      </c>
      <c r="S20" s="23">
        <v>1</v>
      </c>
      <c r="T20" s="23">
        <v>1</v>
      </c>
      <c r="U20" s="23">
        <v>1</v>
      </c>
      <c r="V20" s="23">
        <v>0</v>
      </c>
      <c r="W20" s="23">
        <v>1</v>
      </c>
      <c r="X20" s="23">
        <v>1</v>
      </c>
      <c r="Y20" s="23">
        <v>0</v>
      </c>
      <c r="Z20" s="23">
        <v>0</v>
      </c>
      <c r="AA20" s="23">
        <v>0</v>
      </c>
      <c r="AB20" s="23">
        <v>1</v>
      </c>
      <c r="AC20" s="23">
        <v>0</v>
      </c>
      <c r="AD20" s="23">
        <v>0</v>
      </c>
      <c r="AE20" s="23">
        <v>0</v>
      </c>
      <c r="AF20" s="23">
        <v>0</v>
      </c>
      <c r="AG20" s="23">
        <v>1</v>
      </c>
      <c r="AH20" s="23">
        <v>0</v>
      </c>
      <c r="AI20" s="23">
        <v>0</v>
      </c>
      <c r="AJ20" s="23">
        <v>1</v>
      </c>
      <c r="AK20" s="23"/>
    </row>
    <row r="21" spans="1:37" ht="25.5">
      <c r="A21" s="23" t="str">
        <f>Основной!A21</f>
        <v>4.1.6.3</v>
      </c>
      <c r="B21" s="24" t="str">
        <f>Основной!B21</f>
        <v>Наличие у учрежд. интерактивных досок</v>
      </c>
      <c r="C21" s="23">
        <v>0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1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1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/>
    </row>
    <row r="22" spans="1:37" ht="127.5">
      <c r="A22" s="23" t="str">
        <f>Основной!A22</f>
        <v>4.1.6.4</v>
      </c>
      <c r="B22" s="24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</v>
      </c>
      <c r="T22" s="23">
        <v>1</v>
      </c>
      <c r="U22" s="23">
        <v>1</v>
      </c>
      <c r="V22" s="23">
        <v>1</v>
      </c>
      <c r="W22" s="23">
        <v>0</v>
      </c>
      <c r="X22" s="23">
        <v>0</v>
      </c>
      <c r="Y22" s="23">
        <v>1</v>
      </c>
      <c r="Z22" s="23">
        <v>0</v>
      </c>
      <c r="AA22" s="23">
        <v>1</v>
      </c>
      <c r="AB22" s="23">
        <v>1</v>
      </c>
      <c r="AC22" s="23">
        <v>1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/>
    </row>
    <row r="23" spans="1:37" ht="127.5">
      <c r="A23" s="23" t="str">
        <f>Основной!A23</f>
        <v>4.1.6.5</v>
      </c>
      <c r="B23" s="24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3">
        <v>0</v>
      </c>
      <c r="D23" s="23">
        <v>0</v>
      </c>
      <c r="E23" s="23">
        <v>0</v>
      </c>
      <c r="F23" s="23">
        <v>1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1</v>
      </c>
      <c r="P23" s="23">
        <v>0</v>
      </c>
      <c r="Q23" s="23">
        <v>0</v>
      </c>
      <c r="R23" s="23">
        <v>1</v>
      </c>
      <c r="S23" s="23">
        <v>0</v>
      </c>
      <c r="T23" s="23">
        <v>0</v>
      </c>
      <c r="U23" s="23">
        <v>1</v>
      </c>
      <c r="V23" s="23">
        <v>1</v>
      </c>
      <c r="W23" s="23">
        <v>1</v>
      </c>
      <c r="X23" s="23">
        <v>0</v>
      </c>
      <c r="Y23" s="23">
        <v>1</v>
      </c>
      <c r="Z23" s="23">
        <v>0</v>
      </c>
      <c r="AA23" s="23">
        <v>0</v>
      </c>
      <c r="AB23" s="23">
        <v>1</v>
      </c>
      <c r="AC23" s="23">
        <v>1</v>
      </c>
      <c r="AD23" s="23">
        <v>0</v>
      </c>
      <c r="AE23" s="23">
        <v>0</v>
      </c>
      <c r="AF23" s="23">
        <v>1</v>
      </c>
      <c r="AG23" s="23">
        <v>1</v>
      </c>
      <c r="AH23" s="23">
        <v>0</v>
      </c>
      <c r="AI23" s="23">
        <v>1</v>
      </c>
      <c r="AJ23" s="23">
        <v>1</v>
      </c>
      <c r="AK23" s="23"/>
    </row>
    <row r="24" spans="1:37" ht="191.25">
      <c r="A24" s="23" t="str">
        <f>Основной!A24</f>
        <v>4.1.6.6</v>
      </c>
      <c r="B24" s="24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3">
        <v>0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1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1</v>
      </c>
      <c r="AC24" s="23">
        <v>0</v>
      </c>
      <c r="AD24" s="23">
        <v>0</v>
      </c>
      <c r="AE24" s="23">
        <v>0</v>
      </c>
      <c r="AF24" s="23">
        <v>0</v>
      </c>
      <c r="AG24" s="23">
        <v>1</v>
      </c>
      <c r="AH24" s="23">
        <v>0</v>
      </c>
      <c r="AI24" s="23">
        <v>0</v>
      </c>
      <c r="AJ24" s="23">
        <v>0</v>
      </c>
      <c r="AK24" s="23"/>
    </row>
    <row r="25" spans="1:37" ht="178.5">
      <c r="A25" s="23" t="str">
        <f>Основной!A25</f>
        <v>4.1.6.7</v>
      </c>
      <c r="B25" s="24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/>
    </row>
    <row r="26" spans="1:37" ht="204">
      <c r="A26" s="23" t="str">
        <f>Основной!A26</f>
        <v>4.1.6.8</v>
      </c>
      <c r="B26" s="24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1</v>
      </c>
      <c r="X26" s="23">
        <v>0</v>
      </c>
      <c r="Y26" s="23">
        <v>0</v>
      </c>
      <c r="Z26" s="23">
        <v>0</v>
      </c>
      <c r="AA26" s="23">
        <v>0</v>
      </c>
      <c r="AB26" s="23">
        <v>1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/>
    </row>
    <row r="27" spans="1:37" ht="102">
      <c r="A27" s="23" t="str">
        <f>Основной!A27</f>
        <v>4.1.6.9</v>
      </c>
      <c r="B27" s="24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3">
        <v>0</v>
      </c>
      <c r="D27" s="23">
        <v>0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1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0</v>
      </c>
      <c r="AI27" s="23">
        <v>0</v>
      </c>
      <c r="AJ27" s="23">
        <v>0</v>
      </c>
      <c r="AK27" s="23"/>
    </row>
    <row r="28" spans="1:37" ht="89.25">
      <c r="A28" s="23" t="str">
        <f>Основной!A28</f>
        <v>4.1.6.10</v>
      </c>
      <c r="B28" s="24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1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/>
    </row>
    <row r="29" spans="1:37" ht="51">
      <c r="A29" s="23" t="str">
        <f>Основной!A29</f>
        <v>4.1.8.</v>
      </c>
      <c r="B29" s="24" t="str">
        <f>Основной!B29</f>
        <v>Полная обеспеченность образов. процесса учителями в соответствии со специальностью</v>
      </c>
      <c r="C29" s="23">
        <v>1</v>
      </c>
      <c r="D29" s="23">
        <v>0</v>
      </c>
      <c r="E29" s="23">
        <v>0</v>
      </c>
      <c r="F29" s="23">
        <v>0</v>
      </c>
      <c r="G29" s="23">
        <v>1</v>
      </c>
      <c r="H29" s="23">
        <v>0</v>
      </c>
      <c r="I29" s="23">
        <v>1</v>
      </c>
      <c r="J29" s="23">
        <v>1</v>
      </c>
      <c r="K29" s="23">
        <v>1</v>
      </c>
      <c r="L29" s="23">
        <v>1</v>
      </c>
      <c r="M29" s="23">
        <v>0</v>
      </c>
      <c r="N29" s="23">
        <v>1</v>
      </c>
      <c r="O29" s="23">
        <v>0</v>
      </c>
      <c r="P29" s="23">
        <v>0</v>
      </c>
      <c r="Q29" s="23">
        <v>1</v>
      </c>
      <c r="R29" s="23">
        <v>0</v>
      </c>
      <c r="S29" s="23">
        <v>1</v>
      </c>
      <c r="T29" s="23">
        <v>1</v>
      </c>
      <c r="U29" s="23">
        <v>1</v>
      </c>
      <c r="V29" s="23">
        <v>1</v>
      </c>
      <c r="W29" s="23">
        <v>0</v>
      </c>
      <c r="X29" s="23">
        <v>0</v>
      </c>
      <c r="Y29" s="23">
        <v>1</v>
      </c>
      <c r="Z29" s="23">
        <v>1</v>
      </c>
      <c r="AA29" s="23">
        <v>1</v>
      </c>
      <c r="AB29" s="23">
        <v>1</v>
      </c>
      <c r="AC29" s="23">
        <v>0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0</v>
      </c>
      <c r="AJ29" s="23">
        <v>0</v>
      </c>
      <c r="AK29" s="23"/>
    </row>
    <row r="30" spans="1:37" ht="63.75">
      <c r="A30" s="23" t="str">
        <f>Основной!A30</f>
        <v>4.1.9.</v>
      </c>
      <c r="B30" s="24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3">
        <v>0</v>
      </c>
      <c r="D30" s="23">
        <v>1</v>
      </c>
      <c r="E30" s="23">
        <v>1</v>
      </c>
      <c r="F30" s="23">
        <v>1</v>
      </c>
      <c r="G30" s="23">
        <v>0</v>
      </c>
      <c r="H30" s="23">
        <v>1</v>
      </c>
      <c r="I30" s="23">
        <v>1</v>
      </c>
      <c r="J30" s="23">
        <v>0</v>
      </c>
      <c r="K30" s="23">
        <v>1</v>
      </c>
      <c r="L30" s="23">
        <v>1</v>
      </c>
      <c r="M30" s="23">
        <v>1</v>
      </c>
      <c r="N30" s="23">
        <v>0</v>
      </c>
      <c r="O30" s="23">
        <v>1</v>
      </c>
      <c r="P30" s="23">
        <v>1</v>
      </c>
      <c r="Q30" s="23">
        <v>0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0</v>
      </c>
      <c r="Z30" s="23">
        <v>0</v>
      </c>
      <c r="AA30" s="23">
        <v>0</v>
      </c>
      <c r="AB30" s="23">
        <v>1</v>
      </c>
      <c r="AC30" s="23">
        <v>1</v>
      </c>
      <c r="AD30" s="23">
        <v>0</v>
      </c>
      <c r="AE30" s="23">
        <v>0</v>
      </c>
      <c r="AF30" s="23">
        <v>0</v>
      </c>
      <c r="AG30" s="23">
        <v>1</v>
      </c>
      <c r="AH30" s="23">
        <v>1</v>
      </c>
      <c r="AI30" s="23">
        <v>1</v>
      </c>
      <c r="AJ30" s="23">
        <v>1</v>
      </c>
      <c r="AK30" s="23"/>
    </row>
    <row r="31" spans="1:37" ht="38.25">
      <c r="A31" s="23" t="str">
        <f>Основной!A31</f>
        <v>4.1.10.</v>
      </c>
      <c r="B31" s="24" t="str">
        <f>Основной!B31</f>
        <v>В школе отсутствуют классы наполняемостью более 25 чел.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0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23">
        <v>1</v>
      </c>
      <c r="AE31" s="23">
        <v>1</v>
      </c>
      <c r="AF31" s="23">
        <v>1</v>
      </c>
      <c r="AG31" s="23">
        <v>1</v>
      </c>
      <c r="AH31" s="23">
        <v>1</v>
      </c>
      <c r="AI31" s="23">
        <v>1</v>
      </c>
      <c r="AJ31" s="23">
        <v>1</v>
      </c>
      <c r="AK31" s="23"/>
    </row>
    <row r="32" spans="1:37" s="19" customFormat="1" ht="12.75">
      <c r="A32" s="23"/>
      <c r="B32" s="23" t="s">
        <v>69</v>
      </c>
      <c r="C32" s="23">
        <f>SUM(C4:C31)</f>
        <v>13</v>
      </c>
      <c r="D32" s="23">
        <f aca="true" t="shared" si="0" ref="D32:AJ32">SUM(D4:D31)</f>
        <v>16</v>
      </c>
      <c r="E32" s="23">
        <f t="shared" si="0"/>
        <v>11</v>
      </c>
      <c r="F32" s="23">
        <f t="shared" si="0"/>
        <v>14</v>
      </c>
      <c r="G32" s="23">
        <f t="shared" si="0"/>
        <v>12</v>
      </c>
      <c r="H32" s="23">
        <f t="shared" si="0"/>
        <v>16</v>
      </c>
      <c r="I32" s="23">
        <f t="shared" si="0"/>
        <v>12</v>
      </c>
      <c r="J32" s="23">
        <f t="shared" si="0"/>
        <v>13</v>
      </c>
      <c r="K32" s="23">
        <f t="shared" si="0"/>
        <v>16</v>
      </c>
      <c r="L32" s="23">
        <f t="shared" si="0"/>
        <v>15</v>
      </c>
      <c r="M32" s="23">
        <f t="shared" si="0"/>
        <v>13</v>
      </c>
      <c r="N32" s="23">
        <f t="shared" si="0"/>
        <v>12</v>
      </c>
      <c r="O32" s="23">
        <f t="shared" si="0"/>
        <v>10</v>
      </c>
      <c r="P32" s="23">
        <f t="shared" si="0"/>
        <v>16</v>
      </c>
      <c r="Q32" s="23">
        <f t="shared" si="0"/>
        <v>13</v>
      </c>
      <c r="R32" s="23">
        <f t="shared" si="0"/>
        <v>13</v>
      </c>
      <c r="S32" s="23">
        <f t="shared" si="0"/>
        <v>23</v>
      </c>
      <c r="T32" s="23">
        <f t="shared" si="0"/>
        <v>15</v>
      </c>
      <c r="U32" s="23">
        <f t="shared" si="0"/>
        <v>18</v>
      </c>
      <c r="V32" s="23">
        <f t="shared" si="0"/>
        <v>15</v>
      </c>
      <c r="W32" s="23">
        <f t="shared" si="0"/>
        <v>16</v>
      </c>
      <c r="X32" s="23">
        <f t="shared" si="0"/>
        <v>11</v>
      </c>
      <c r="Y32" s="23">
        <f t="shared" si="0"/>
        <v>12</v>
      </c>
      <c r="Z32" s="23">
        <f t="shared" si="0"/>
        <v>12</v>
      </c>
      <c r="AA32" s="23">
        <f t="shared" si="0"/>
        <v>14</v>
      </c>
      <c r="AB32" s="23">
        <f t="shared" si="0"/>
        <v>26</v>
      </c>
      <c r="AC32" s="23">
        <f t="shared" si="0"/>
        <v>14</v>
      </c>
      <c r="AD32" s="23">
        <f t="shared" si="0"/>
        <v>11</v>
      </c>
      <c r="AE32" s="23">
        <f t="shared" si="0"/>
        <v>14</v>
      </c>
      <c r="AF32" s="23">
        <f t="shared" si="0"/>
        <v>11</v>
      </c>
      <c r="AG32" s="23">
        <f t="shared" si="0"/>
        <v>16</v>
      </c>
      <c r="AH32" s="23">
        <f t="shared" si="0"/>
        <v>12</v>
      </c>
      <c r="AI32" s="23">
        <f t="shared" si="0"/>
        <v>15</v>
      </c>
      <c r="AJ32" s="23">
        <f t="shared" si="0"/>
        <v>15</v>
      </c>
      <c r="AK32" s="25">
        <f>AVERAGE(C32:AJ32)</f>
        <v>14.264705882352942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zoomScale="75" zoomScaleNormal="75" zoomScaleSheetLayoutView="25" workbookViewId="0" topLeftCell="A1">
      <selection activeCell="A5" sqref="A5"/>
    </sheetView>
  </sheetViews>
  <sheetFormatPr defaultColWidth="9.00390625" defaultRowHeight="12.75"/>
  <cols>
    <col min="1" max="1" width="9.00390625" style="2" customWidth="1"/>
    <col min="2" max="2" width="30.75390625" style="2" customWidth="1"/>
    <col min="3" max="27" width="9.00390625" style="2" customWidth="1"/>
    <col min="28" max="28" width="10.00390625" style="2" customWidth="1"/>
    <col min="29" max="16384" width="9.00390625" style="2" customWidth="1"/>
  </cols>
  <sheetData>
    <row r="1" ht="15.75">
      <c r="A1" s="43" t="s">
        <v>324</v>
      </c>
    </row>
    <row r="3" spans="1:28" s="18" customFormat="1" ht="38.25">
      <c r="A3" s="23" t="str">
        <f>Основной!A3</f>
        <v>№ п/п</v>
      </c>
      <c r="B3" s="24" t="str">
        <f>Основной!B3</f>
        <v>Направление/Наименование показателя</v>
      </c>
      <c r="C3" s="24" t="s">
        <v>118</v>
      </c>
      <c r="D3" s="24" t="s">
        <v>119</v>
      </c>
      <c r="E3" s="24" t="s">
        <v>120</v>
      </c>
      <c r="F3" s="24" t="s">
        <v>121</v>
      </c>
      <c r="G3" s="24" t="s">
        <v>122</v>
      </c>
      <c r="H3" s="24" t="s">
        <v>123</v>
      </c>
      <c r="I3" s="24" t="s">
        <v>124</v>
      </c>
      <c r="J3" s="24" t="s">
        <v>125</v>
      </c>
      <c r="K3" s="24" t="s">
        <v>126</v>
      </c>
      <c r="L3" s="24" t="s">
        <v>127</v>
      </c>
      <c r="M3" s="24" t="s">
        <v>128</v>
      </c>
      <c r="N3" s="24" t="s">
        <v>129</v>
      </c>
      <c r="O3" s="24" t="s">
        <v>130</v>
      </c>
      <c r="P3" s="24" t="s">
        <v>131</v>
      </c>
      <c r="Q3" s="24" t="s">
        <v>132</v>
      </c>
      <c r="R3" s="24" t="s">
        <v>133</v>
      </c>
      <c r="S3" s="24" t="s">
        <v>134</v>
      </c>
      <c r="T3" s="24" t="s">
        <v>135</v>
      </c>
      <c r="U3" s="24" t="s">
        <v>136</v>
      </c>
      <c r="V3" s="24" t="s">
        <v>137</v>
      </c>
      <c r="W3" s="24" t="s">
        <v>138</v>
      </c>
      <c r="X3" s="24" t="s">
        <v>139</v>
      </c>
      <c r="Y3" s="24" t="s">
        <v>140</v>
      </c>
      <c r="Z3" s="24" t="s">
        <v>141</v>
      </c>
      <c r="AA3" s="24" t="s">
        <v>142</v>
      </c>
      <c r="AB3" s="24" t="s">
        <v>70</v>
      </c>
    </row>
    <row r="4" spans="1:28" ht="39.75" customHeight="1">
      <c r="A4" s="23" t="str">
        <f>Основной!A4</f>
        <v>4.1.3.1</v>
      </c>
      <c r="B4" s="24" t="str">
        <f>Основной!B4</f>
        <v>Обеспечение температурного режима в соответствии с СанПиН</v>
      </c>
      <c r="C4" s="23">
        <v>1</v>
      </c>
      <c r="D4" s="23">
        <v>1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  <c r="L4" s="23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3">
        <v>1</v>
      </c>
      <c r="AA4" s="23">
        <v>1</v>
      </c>
      <c r="AB4" s="23"/>
    </row>
    <row r="5" spans="1:28" ht="93" customHeight="1">
      <c r="A5" s="23" t="str">
        <f>Основной!A5</f>
        <v>4.1.3.2</v>
      </c>
      <c r="B5" s="24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0</v>
      </c>
      <c r="S5" s="23">
        <v>1</v>
      </c>
      <c r="T5" s="23">
        <v>1</v>
      </c>
      <c r="U5" s="23">
        <v>1</v>
      </c>
      <c r="V5" s="23">
        <v>1</v>
      </c>
      <c r="W5" s="23">
        <v>0</v>
      </c>
      <c r="X5" s="23">
        <v>1</v>
      </c>
      <c r="Y5" s="23">
        <v>1</v>
      </c>
      <c r="Z5" s="23">
        <v>1</v>
      </c>
      <c r="AA5" s="23">
        <v>1</v>
      </c>
      <c r="AB5" s="23"/>
    </row>
    <row r="6" spans="1:28" ht="51">
      <c r="A6" s="23" t="str">
        <f>Основной!A6</f>
        <v>4.1.3.3</v>
      </c>
      <c r="B6" s="24" t="str">
        <f>Основной!B6</f>
        <v>Наличие рабсистемы канализации, а также оборуд-ых в соответствии с СанПиН туалетов</v>
      </c>
      <c r="C6" s="23">
        <v>1</v>
      </c>
      <c r="D6" s="23">
        <v>0</v>
      </c>
      <c r="E6" s="23">
        <v>1</v>
      </c>
      <c r="F6" s="23">
        <v>0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0</v>
      </c>
      <c r="N6" s="23">
        <v>1</v>
      </c>
      <c r="O6" s="23">
        <v>0</v>
      </c>
      <c r="P6" s="23">
        <v>1</v>
      </c>
      <c r="Q6" s="23">
        <v>1</v>
      </c>
      <c r="R6" s="23">
        <v>0</v>
      </c>
      <c r="S6" s="23">
        <v>1</v>
      </c>
      <c r="T6" s="23">
        <v>1</v>
      </c>
      <c r="U6" s="23">
        <v>0</v>
      </c>
      <c r="V6" s="23">
        <v>1</v>
      </c>
      <c r="W6" s="23">
        <v>0</v>
      </c>
      <c r="X6" s="23">
        <v>1</v>
      </c>
      <c r="Y6" s="23">
        <v>1</v>
      </c>
      <c r="Z6" s="23">
        <v>0</v>
      </c>
      <c r="AA6" s="23">
        <v>1</v>
      </c>
      <c r="AB6" s="23"/>
    </row>
    <row r="7" spans="1:28" ht="76.5">
      <c r="A7" s="23" t="str">
        <f>Основной!A7</f>
        <v>4.1.3.4</v>
      </c>
      <c r="B7" s="24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/>
    </row>
    <row r="8" spans="1:28" ht="38.25">
      <c r="A8" s="23" t="str">
        <f>Основной!A8</f>
        <v>4.1.3.5</v>
      </c>
      <c r="B8" s="24" t="str">
        <f>Основной!B8</f>
        <v>Соответствие электропроводки здания современным требованиям безопасности</v>
      </c>
      <c r="C8" s="23">
        <v>1</v>
      </c>
      <c r="D8" s="23">
        <v>1</v>
      </c>
      <c r="E8" s="23">
        <v>1</v>
      </c>
      <c r="F8" s="23">
        <v>1</v>
      </c>
      <c r="G8" s="23">
        <v>0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0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/>
    </row>
    <row r="9" spans="1:28" ht="63.75">
      <c r="A9" s="23" t="str">
        <f>Основной!A9</f>
        <v>4.1.3.6</v>
      </c>
      <c r="B9" s="24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0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/>
    </row>
    <row r="10" spans="1:28" ht="127.5">
      <c r="A10" s="23" t="str">
        <f>Основной!A10</f>
        <v>4.1.3.7</v>
      </c>
      <c r="B10" s="24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3">
        <v>1</v>
      </c>
      <c r="D10" s="23">
        <v>1</v>
      </c>
      <c r="E10" s="23">
        <v>1</v>
      </c>
      <c r="F10" s="23">
        <v>0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0</v>
      </c>
      <c r="M10" s="23">
        <v>0</v>
      </c>
      <c r="N10" s="23">
        <v>1</v>
      </c>
      <c r="O10" s="23">
        <v>0</v>
      </c>
      <c r="P10" s="23">
        <v>1</v>
      </c>
      <c r="Q10" s="23">
        <v>1</v>
      </c>
      <c r="R10" s="23">
        <v>0</v>
      </c>
      <c r="S10" s="23">
        <v>1</v>
      </c>
      <c r="T10" s="23">
        <v>0</v>
      </c>
      <c r="U10" s="23">
        <v>1</v>
      </c>
      <c r="V10" s="23">
        <v>1</v>
      </c>
      <c r="W10" s="23">
        <v>0</v>
      </c>
      <c r="X10" s="23">
        <v>1</v>
      </c>
      <c r="Y10" s="23">
        <v>1</v>
      </c>
      <c r="Z10" s="23">
        <v>1</v>
      </c>
      <c r="AA10" s="23">
        <v>1</v>
      </c>
      <c r="AB10" s="23"/>
    </row>
    <row r="11" spans="1:28" ht="51">
      <c r="A11" s="23" t="str">
        <f>Основной!A11</f>
        <v>4.1.3.8</v>
      </c>
      <c r="B11" s="24" t="str">
        <f>Основной!B11</f>
        <v>Наличие у учрежд. действующей пожар. сигнализации и автоматсистемы оповещения людей при пожаре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/>
    </row>
    <row r="12" spans="1:28" ht="51">
      <c r="A12" s="23" t="str">
        <f>Основной!A12</f>
        <v>4.1.3.9</v>
      </c>
      <c r="B12" s="24" t="str">
        <f>Основной!B12</f>
        <v>Наличие в учрежд. действующей охраны (кнопка экстренного вызова милиции, охранники или сторожа)</v>
      </c>
      <c r="C12" s="23">
        <v>1</v>
      </c>
      <c r="D12" s="23">
        <v>1</v>
      </c>
      <c r="E12" s="23">
        <v>1</v>
      </c>
      <c r="F12" s="23">
        <v>0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/>
    </row>
    <row r="13" spans="1:28" ht="229.5">
      <c r="A13" s="23" t="str">
        <f>Основной!A13</f>
        <v>4.1.3.10</v>
      </c>
      <c r="B13" s="24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3">
        <v>1</v>
      </c>
      <c r="D13" s="23">
        <v>1</v>
      </c>
      <c r="E13" s="23">
        <v>1</v>
      </c>
      <c r="F13" s="23">
        <v>0</v>
      </c>
      <c r="G13" s="23">
        <v>1</v>
      </c>
      <c r="H13" s="23">
        <v>0</v>
      </c>
      <c r="I13" s="23">
        <v>1</v>
      </c>
      <c r="J13" s="23">
        <v>1</v>
      </c>
      <c r="K13" s="23">
        <v>1</v>
      </c>
      <c r="L13" s="23">
        <v>0</v>
      </c>
      <c r="M13" s="23">
        <v>0</v>
      </c>
      <c r="N13" s="23">
        <v>1</v>
      </c>
      <c r="O13" s="23">
        <v>1</v>
      </c>
      <c r="P13" s="23">
        <v>1</v>
      </c>
      <c r="Q13" s="23">
        <v>1</v>
      </c>
      <c r="R13" s="23">
        <v>0</v>
      </c>
      <c r="S13" s="23">
        <v>1</v>
      </c>
      <c r="T13" s="23">
        <v>1</v>
      </c>
      <c r="U13" s="23">
        <v>1</v>
      </c>
      <c r="V13" s="23">
        <v>1</v>
      </c>
      <c r="W13" s="23">
        <v>0</v>
      </c>
      <c r="X13" s="23">
        <v>1</v>
      </c>
      <c r="Y13" s="23">
        <v>1</v>
      </c>
      <c r="Z13" s="23">
        <v>1</v>
      </c>
      <c r="AA13" s="23">
        <v>1</v>
      </c>
      <c r="AB13" s="23"/>
    </row>
    <row r="14" spans="1:28" ht="89.25">
      <c r="A14" s="23" t="str">
        <f>Основной!A14</f>
        <v>4.1.3.11</v>
      </c>
      <c r="B14" s="24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3">
        <v>1</v>
      </c>
      <c r="D14" s="23">
        <v>1</v>
      </c>
      <c r="E14" s="23">
        <v>0</v>
      </c>
      <c r="F14" s="23">
        <v>0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0</v>
      </c>
      <c r="M14" s="23">
        <v>0</v>
      </c>
      <c r="N14" s="23">
        <v>1</v>
      </c>
      <c r="O14" s="23">
        <v>0</v>
      </c>
      <c r="P14" s="23">
        <v>1</v>
      </c>
      <c r="Q14" s="23">
        <v>1</v>
      </c>
      <c r="R14" s="23">
        <v>0</v>
      </c>
      <c r="S14" s="23">
        <v>1</v>
      </c>
      <c r="T14" s="23">
        <v>1</v>
      </c>
      <c r="U14" s="23">
        <v>1</v>
      </c>
      <c r="V14" s="23">
        <v>1</v>
      </c>
      <c r="W14" s="23">
        <v>0</v>
      </c>
      <c r="X14" s="23">
        <v>1</v>
      </c>
      <c r="Y14" s="23">
        <v>1</v>
      </c>
      <c r="Z14" s="23">
        <v>1</v>
      </c>
      <c r="AA14" s="23">
        <v>1</v>
      </c>
      <c r="AB14" s="23"/>
    </row>
    <row r="15" spans="1:28" ht="63.75">
      <c r="A15" s="23" t="str">
        <f>Основной!A15</f>
        <v>4.1.3.12</v>
      </c>
      <c r="B15" s="24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3">
        <v>1</v>
      </c>
      <c r="D15" s="23">
        <v>0</v>
      </c>
      <c r="E15" s="23">
        <v>1</v>
      </c>
      <c r="F15" s="23">
        <v>0</v>
      </c>
      <c r="G15" s="23">
        <v>1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</v>
      </c>
      <c r="Q15" s="23">
        <v>0</v>
      </c>
      <c r="R15" s="23">
        <v>0</v>
      </c>
      <c r="S15" s="23">
        <v>1</v>
      </c>
      <c r="T15" s="23">
        <v>1</v>
      </c>
      <c r="U15" s="23">
        <v>1</v>
      </c>
      <c r="V15" s="23">
        <v>1</v>
      </c>
      <c r="W15" s="23">
        <v>0</v>
      </c>
      <c r="X15" s="23">
        <v>1</v>
      </c>
      <c r="Y15" s="23">
        <v>1</v>
      </c>
      <c r="Z15" s="23">
        <v>0</v>
      </c>
      <c r="AA15" s="23">
        <v>1</v>
      </c>
      <c r="AB15" s="23"/>
    </row>
    <row r="16" spans="1:28" ht="51">
      <c r="A16" s="23" t="str">
        <f>Основной!A16</f>
        <v>4.1.3.13</v>
      </c>
      <c r="B16" s="24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/>
    </row>
    <row r="17" spans="1:28" ht="12.75">
      <c r="A17" s="23" t="str">
        <f>Основной!A17</f>
        <v>4.1.4.</v>
      </c>
      <c r="B17" s="24" t="str">
        <f>Основной!B17</f>
        <v>Организация горячего питания</v>
      </c>
      <c r="C17" s="23">
        <v>1</v>
      </c>
      <c r="D17" s="23">
        <v>1</v>
      </c>
      <c r="E17" s="23">
        <v>1</v>
      </c>
      <c r="F17" s="23">
        <v>0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/>
    </row>
    <row r="18" spans="1:28" ht="63.75">
      <c r="A18" s="23" t="str">
        <f>Основной!A18</f>
        <v>4.1.5.</v>
      </c>
      <c r="B18" s="24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3">
        <v>0</v>
      </c>
      <c r="D18" s="23">
        <v>0</v>
      </c>
      <c r="E18" s="23">
        <v>0</v>
      </c>
      <c r="F18" s="23">
        <v>0</v>
      </c>
      <c r="G18" s="23">
        <v>1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/>
    </row>
    <row r="19" spans="1:28" ht="51">
      <c r="A19" s="23" t="str">
        <f>Основной!A19</f>
        <v>4.1.6.1</v>
      </c>
      <c r="B19" s="24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3">
        <v>0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/>
    </row>
    <row r="20" spans="1:28" ht="25.5">
      <c r="A20" s="23" t="str">
        <f>Основной!A20</f>
        <v>4.1.6.2</v>
      </c>
      <c r="B20" s="24" t="str">
        <f>Основной!B20</f>
        <v>Наличие у учрежд. мультимедийных проекторов</v>
      </c>
      <c r="C20" s="23">
        <v>1</v>
      </c>
      <c r="D20" s="23">
        <v>1</v>
      </c>
      <c r="E20" s="23">
        <v>1</v>
      </c>
      <c r="F20" s="23">
        <v>0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0</v>
      </c>
      <c r="M20" s="23">
        <v>0</v>
      </c>
      <c r="N20" s="23">
        <v>1</v>
      </c>
      <c r="O20" s="23">
        <v>0</v>
      </c>
      <c r="P20" s="23">
        <v>1</v>
      </c>
      <c r="Q20" s="23">
        <v>0</v>
      </c>
      <c r="R20" s="23">
        <v>1</v>
      </c>
      <c r="S20" s="23">
        <v>0</v>
      </c>
      <c r="T20" s="23">
        <v>0</v>
      </c>
      <c r="U20" s="23">
        <v>1</v>
      </c>
      <c r="V20" s="23">
        <v>1</v>
      </c>
      <c r="W20" s="23">
        <v>0</v>
      </c>
      <c r="X20" s="23">
        <v>1</v>
      </c>
      <c r="Y20" s="23">
        <v>0</v>
      </c>
      <c r="Z20" s="23">
        <v>1</v>
      </c>
      <c r="AA20" s="23">
        <v>1</v>
      </c>
      <c r="AB20" s="23"/>
    </row>
    <row r="21" spans="1:28" ht="25.5">
      <c r="A21" s="23" t="str">
        <f>Основной!A21</f>
        <v>4.1.6.3</v>
      </c>
      <c r="B21" s="24" t="str">
        <f>Основной!B21</f>
        <v>Наличие у учрежд. интерактивных досок</v>
      </c>
      <c r="C21" s="23">
        <v>0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1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/>
    </row>
    <row r="22" spans="1:28" ht="102">
      <c r="A22" s="23" t="str">
        <f>Основной!A22</f>
        <v>4.1.6.4</v>
      </c>
      <c r="B22" s="24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3">
        <v>1</v>
      </c>
      <c r="D22" s="23">
        <v>1</v>
      </c>
      <c r="E22" s="23">
        <v>0</v>
      </c>
      <c r="F22" s="23">
        <v>0</v>
      </c>
      <c r="G22" s="23">
        <v>1</v>
      </c>
      <c r="H22" s="23">
        <v>1</v>
      </c>
      <c r="I22" s="23">
        <v>0</v>
      </c>
      <c r="J22" s="23">
        <v>1</v>
      </c>
      <c r="K22" s="23">
        <v>0</v>
      </c>
      <c r="L22" s="23">
        <v>1</v>
      </c>
      <c r="M22" s="23">
        <v>0</v>
      </c>
      <c r="N22" s="23">
        <v>1</v>
      </c>
      <c r="O22" s="23">
        <v>1</v>
      </c>
      <c r="P22" s="23">
        <v>0</v>
      </c>
      <c r="Q22" s="23">
        <v>0</v>
      </c>
      <c r="R22" s="23">
        <v>0</v>
      </c>
      <c r="S22" s="23">
        <v>1</v>
      </c>
      <c r="T22" s="23">
        <v>0</v>
      </c>
      <c r="U22" s="23">
        <v>1</v>
      </c>
      <c r="V22" s="23">
        <v>1</v>
      </c>
      <c r="W22" s="23">
        <v>0</v>
      </c>
      <c r="X22" s="23">
        <v>0</v>
      </c>
      <c r="Y22" s="23">
        <v>1</v>
      </c>
      <c r="Z22" s="23">
        <v>0</v>
      </c>
      <c r="AA22" s="23">
        <v>1</v>
      </c>
      <c r="AB22" s="23"/>
    </row>
    <row r="23" spans="1:28" ht="114.75">
      <c r="A23" s="23" t="str">
        <f>Основной!A23</f>
        <v>4.1.6.5</v>
      </c>
      <c r="B23" s="24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3">
        <v>1</v>
      </c>
      <c r="D23" s="23">
        <v>1</v>
      </c>
      <c r="E23" s="23">
        <v>1</v>
      </c>
      <c r="F23" s="23">
        <v>1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23">
        <v>1</v>
      </c>
      <c r="N23" s="23">
        <v>1</v>
      </c>
      <c r="O23" s="23">
        <v>1</v>
      </c>
      <c r="P23" s="23">
        <v>1</v>
      </c>
      <c r="Q23" s="23">
        <v>0</v>
      </c>
      <c r="R23" s="23">
        <v>1</v>
      </c>
      <c r="S23" s="23">
        <v>1</v>
      </c>
      <c r="T23" s="23">
        <v>0</v>
      </c>
      <c r="U23" s="23">
        <v>1</v>
      </c>
      <c r="V23" s="23">
        <v>0</v>
      </c>
      <c r="W23" s="23">
        <v>0</v>
      </c>
      <c r="X23" s="23">
        <v>1</v>
      </c>
      <c r="Y23" s="23">
        <v>1</v>
      </c>
      <c r="Z23" s="23">
        <v>1</v>
      </c>
      <c r="AA23" s="23">
        <v>1</v>
      </c>
      <c r="AB23" s="23"/>
    </row>
    <row r="24" spans="1:28" ht="165.75">
      <c r="A24" s="23" t="str">
        <f>Основной!A24</f>
        <v>4.1.6.6</v>
      </c>
      <c r="B24" s="24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3">
        <v>0</v>
      </c>
      <c r="D24" s="23">
        <v>0</v>
      </c>
      <c r="E24" s="23">
        <v>0</v>
      </c>
      <c r="F24" s="23">
        <v>1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1</v>
      </c>
      <c r="W24" s="23">
        <v>0</v>
      </c>
      <c r="X24" s="23">
        <v>1</v>
      </c>
      <c r="Y24" s="23">
        <v>1</v>
      </c>
      <c r="Z24" s="23">
        <v>0</v>
      </c>
      <c r="AA24" s="23">
        <v>1</v>
      </c>
      <c r="AB24" s="23"/>
    </row>
    <row r="25" spans="1:28" ht="153">
      <c r="A25" s="23" t="str">
        <f>Основной!A25</f>
        <v>4.1.6.7</v>
      </c>
      <c r="B25" s="24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3">
        <v>0</v>
      </c>
      <c r="D25" s="23">
        <v>0</v>
      </c>
      <c r="E25" s="23">
        <v>0</v>
      </c>
      <c r="F25" s="23">
        <v>1</v>
      </c>
      <c r="G25" s="23">
        <v>0</v>
      </c>
      <c r="H25" s="23">
        <v>1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3">
        <v>0</v>
      </c>
      <c r="P25" s="23">
        <v>1</v>
      </c>
      <c r="Q25" s="23">
        <v>0</v>
      </c>
      <c r="R25" s="23">
        <v>0</v>
      </c>
      <c r="S25" s="23">
        <v>1</v>
      </c>
      <c r="T25" s="23">
        <v>0</v>
      </c>
      <c r="U25" s="23">
        <v>1</v>
      </c>
      <c r="V25" s="23">
        <v>0</v>
      </c>
      <c r="W25" s="23">
        <v>0</v>
      </c>
      <c r="X25" s="23">
        <v>1</v>
      </c>
      <c r="Y25" s="23">
        <v>0</v>
      </c>
      <c r="Z25" s="23">
        <v>0</v>
      </c>
      <c r="AA25" s="23">
        <v>1</v>
      </c>
      <c r="AB25" s="23"/>
    </row>
    <row r="26" spans="1:28" ht="165.75">
      <c r="A26" s="23" t="str">
        <f>Основной!A26</f>
        <v>4.1.6.8</v>
      </c>
      <c r="B26" s="24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3">
        <v>0</v>
      </c>
      <c r="D26" s="23">
        <v>0</v>
      </c>
      <c r="E26" s="23">
        <v>1</v>
      </c>
      <c r="F26" s="23">
        <v>1</v>
      </c>
      <c r="G26" s="23">
        <v>0</v>
      </c>
      <c r="H26" s="23">
        <v>1</v>
      </c>
      <c r="I26" s="23">
        <v>1</v>
      </c>
      <c r="J26" s="23">
        <v>0</v>
      </c>
      <c r="K26" s="23">
        <v>0</v>
      </c>
      <c r="L26" s="23">
        <v>0</v>
      </c>
      <c r="M26" s="23">
        <v>0</v>
      </c>
      <c r="N26" s="23">
        <v>1</v>
      </c>
      <c r="O26" s="23">
        <v>0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1</v>
      </c>
      <c r="AB26" s="23"/>
    </row>
    <row r="27" spans="1:28" ht="76.5">
      <c r="A27" s="23" t="str">
        <f>Основной!A27</f>
        <v>4.1.6.9</v>
      </c>
      <c r="B27" s="24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3">
        <v>1</v>
      </c>
      <c r="D27" s="23">
        <v>1</v>
      </c>
      <c r="E27" s="23">
        <v>1</v>
      </c>
      <c r="F27" s="23">
        <v>1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1</v>
      </c>
      <c r="N27" s="23">
        <v>1</v>
      </c>
      <c r="O27" s="23">
        <v>0</v>
      </c>
      <c r="P27" s="23">
        <v>1</v>
      </c>
      <c r="Q27" s="23">
        <v>1</v>
      </c>
      <c r="R27" s="23">
        <v>1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23">
        <v>1</v>
      </c>
      <c r="Y27" s="23">
        <v>1</v>
      </c>
      <c r="Z27" s="23">
        <v>1</v>
      </c>
      <c r="AA27" s="23">
        <v>1</v>
      </c>
      <c r="AB27" s="23"/>
    </row>
    <row r="28" spans="1:28" ht="76.5">
      <c r="A28" s="23" t="str">
        <f>Основной!A28</f>
        <v>4.1.6.10</v>
      </c>
      <c r="B28" s="24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3">
        <v>1</v>
      </c>
      <c r="D28" s="23">
        <v>1</v>
      </c>
      <c r="E28" s="23">
        <v>1</v>
      </c>
      <c r="F28" s="23">
        <v>1</v>
      </c>
      <c r="G28" s="23">
        <v>0</v>
      </c>
      <c r="H28" s="23">
        <v>1</v>
      </c>
      <c r="I28" s="23">
        <v>1</v>
      </c>
      <c r="J28" s="23">
        <v>0</v>
      </c>
      <c r="K28" s="23">
        <v>0</v>
      </c>
      <c r="L28" s="23">
        <v>0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0</v>
      </c>
      <c r="T28" s="23">
        <v>0</v>
      </c>
      <c r="U28" s="23">
        <v>1</v>
      </c>
      <c r="V28" s="23">
        <v>0</v>
      </c>
      <c r="W28" s="23">
        <v>0</v>
      </c>
      <c r="X28" s="23">
        <v>1</v>
      </c>
      <c r="Y28" s="23">
        <v>1</v>
      </c>
      <c r="Z28" s="23">
        <v>1</v>
      </c>
      <c r="AA28" s="23">
        <v>1</v>
      </c>
      <c r="AB28" s="23"/>
    </row>
    <row r="29" spans="1:28" ht="38.25">
      <c r="A29" s="23" t="str">
        <f>Основной!A29</f>
        <v>4.1.8.</v>
      </c>
      <c r="B29" s="24" t="str">
        <f>Основной!B29</f>
        <v>Полная обеспеченность образов. процесса учителями в соответствии со специальностью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0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/>
    </row>
    <row r="30" spans="1:28" ht="63.75">
      <c r="A30" s="23" t="str">
        <f>Основной!A30</f>
        <v>4.1.9.</v>
      </c>
      <c r="B30" s="24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3">
        <v>1</v>
      </c>
      <c r="D30" s="23">
        <v>1</v>
      </c>
      <c r="E30" s="23">
        <v>1</v>
      </c>
      <c r="F30" s="23">
        <v>0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0</v>
      </c>
      <c r="M30" s="23">
        <v>0</v>
      </c>
      <c r="N30" s="23">
        <v>1</v>
      </c>
      <c r="O30" s="23">
        <v>1</v>
      </c>
      <c r="P30" s="23">
        <v>1</v>
      </c>
      <c r="Q30" s="23">
        <v>0</v>
      </c>
      <c r="R30" s="23">
        <v>1</v>
      </c>
      <c r="S30" s="23">
        <v>1</v>
      </c>
      <c r="T30" s="23">
        <v>0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/>
    </row>
    <row r="31" spans="1:28" ht="25.5">
      <c r="A31" s="23" t="str">
        <f>Основной!A31</f>
        <v>4.1.10.</v>
      </c>
      <c r="B31" s="24" t="str">
        <f>Основной!B31</f>
        <v>В школе отсутствуют классы наполняемостью более 25 чел.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/>
    </row>
    <row r="32" spans="1:28" ht="12.75">
      <c r="A32" s="23"/>
      <c r="B32" s="23" t="s">
        <v>69</v>
      </c>
      <c r="C32" s="23">
        <f>SUM(C4:C31)</f>
        <v>22</v>
      </c>
      <c r="D32" s="23">
        <f aca="true" t="shared" si="0" ref="D32:AA32">SUM(D4:D31)</f>
        <v>21</v>
      </c>
      <c r="E32" s="23">
        <f t="shared" si="0"/>
        <v>22</v>
      </c>
      <c r="F32" s="23">
        <f t="shared" si="0"/>
        <v>16</v>
      </c>
      <c r="G32" s="23">
        <f t="shared" si="0"/>
        <v>21</v>
      </c>
      <c r="H32" s="23">
        <f t="shared" si="0"/>
        <v>25</v>
      </c>
      <c r="I32" s="23">
        <f t="shared" si="0"/>
        <v>24</v>
      </c>
      <c r="J32" s="23">
        <f t="shared" si="0"/>
        <v>20</v>
      </c>
      <c r="K32" s="23">
        <f t="shared" si="0"/>
        <v>18</v>
      </c>
      <c r="L32" s="23">
        <f t="shared" si="0"/>
        <v>14</v>
      </c>
      <c r="M32" s="23">
        <f t="shared" si="0"/>
        <v>14</v>
      </c>
      <c r="N32" s="23">
        <f t="shared" si="0"/>
        <v>25</v>
      </c>
      <c r="O32" s="23">
        <f t="shared" si="0"/>
        <v>17</v>
      </c>
      <c r="P32" s="23">
        <f t="shared" si="0"/>
        <v>25</v>
      </c>
      <c r="Q32" s="23">
        <f t="shared" si="0"/>
        <v>18</v>
      </c>
      <c r="R32" s="23">
        <f t="shared" si="0"/>
        <v>14</v>
      </c>
      <c r="S32" s="23">
        <f t="shared" si="0"/>
        <v>21</v>
      </c>
      <c r="T32" s="23">
        <f t="shared" si="0"/>
        <v>16</v>
      </c>
      <c r="U32" s="23">
        <f t="shared" si="0"/>
        <v>26</v>
      </c>
      <c r="V32" s="23">
        <f t="shared" si="0"/>
        <v>22</v>
      </c>
      <c r="W32" s="23">
        <f t="shared" si="0"/>
        <v>12</v>
      </c>
      <c r="X32" s="23">
        <f t="shared" si="0"/>
        <v>24</v>
      </c>
      <c r="Y32" s="23">
        <f t="shared" si="0"/>
        <v>23</v>
      </c>
      <c r="Z32" s="23">
        <f t="shared" si="0"/>
        <v>20</v>
      </c>
      <c r="AA32" s="23">
        <f t="shared" si="0"/>
        <v>26</v>
      </c>
      <c r="AB32" s="26">
        <f>AVERAGE(C32:AA32)</f>
        <v>20.24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E10" sqref="E10"/>
    </sheetView>
  </sheetViews>
  <sheetFormatPr defaultColWidth="9.00390625" defaultRowHeight="12.75"/>
  <cols>
    <col min="1" max="1" width="7.75390625" style="21" bestFit="1" customWidth="1"/>
    <col min="2" max="2" width="37.375" style="21" customWidth="1"/>
    <col min="3" max="3" width="9.125" style="21" customWidth="1"/>
    <col min="4" max="4" width="8.375" style="21" bestFit="1" customWidth="1"/>
    <col min="5" max="5" width="8.625" style="21" bestFit="1" customWidth="1"/>
    <col min="6" max="6" width="9.00390625" style="21" bestFit="1" customWidth="1"/>
    <col min="7" max="7" width="9.125" style="21" customWidth="1"/>
    <col min="8" max="8" width="8.25390625" style="21" bestFit="1" customWidth="1"/>
    <col min="9" max="10" width="9.00390625" style="21" bestFit="1" customWidth="1"/>
    <col min="11" max="11" width="8.75390625" style="21" bestFit="1" customWidth="1"/>
    <col min="12" max="12" width="9.125" style="21" customWidth="1"/>
    <col min="13" max="14" width="8.25390625" style="21" bestFit="1" customWidth="1"/>
    <col min="15" max="16" width="9.125" style="21" customWidth="1"/>
    <col min="17" max="17" width="8.75390625" style="21" bestFit="1" customWidth="1"/>
    <col min="18" max="18" width="9.125" style="21" customWidth="1"/>
    <col min="19" max="19" width="8.375" style="21" bestFit="1" customWidth="1"/>
    <col min="20" max="20" width="8.875" style="21" bestFit="1" customWidth="1"/>
    <col min="21" max="21" width="8.375" style="21" bestFit="1" customWidth="1"/>
    <col min="22" max="16384" width="9.125" style="21" customWidth="1"/>
  </cols>
  <sheetData>
    <row r="1" ht="12.75">
      <c r="A1" s="42" t="s">
        <v>332</v>
      </c>
    </row>
    <row r="3" spans="1:21" ht="51">
      <c r="A3" s="27" t="str">
        <f>Основной!A3</f>
        <v>№ п/п</v>
      </c>
      <c r="B3" s="27" t="str">
        <f>Основной!B3</f>
        <v>Направление/Наименование показателя</v>
      </c>
      <c r="C3" s="17" t="s">
        <v>304</v>
      </c>
      <c r="D3" s="17" t="s">
        <v>305</v>
      </c>
      <c r="E3" s="17" t="s">
        <v>306</v>
      </c>
      <c r="F3" s="17" t="s">
        <v>307</v>
      </c>
      <c r="G3" s="17" t="s">
        <v>308</v>
      </c>
      <c r="H3" s="17" t="s">
        <v>309</v>
      </c>
      <c r="I3" s="17" t="s">
        <v>310</v>
      </c>
      <c r="J3" s="17" t="s">
        <v>311</v>
      </c>
      <c r="K3" s="17" t="s">
        <v>312</v>
      </c>
      <c r="L3" s="17" t="s">
        <v>313</v>
      </c>
      <c r="M3" s="17" t="s">
        <v>314</v>
      </c>
      <c r="N3" s="17" t="s">
        <v>315</v>
      </c>
      <c r="O3" s="17" t="s">
        <v>316</v>
      </c>
      <c r="P3" s="17" t="s">
        <v>317</v>
      </c>
      <c r="Q3" s="17" t="s">
        <v>318</v>
      </c>
      <c r="R3" s="17" t="s">
        <v>319</v>
      </c>
      <c r="S3" s="17" t="s">
        <v>320</v>
      </c>
      <c r="T3" s="17" t="s">
        <v>321</v>
      </c>
      <c r="U3" s="17" t="s">
        <v>70</v>
      </c>
    </row>
    <row r="4" spans="1:21" ht="25.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/>
    </row>
    <row r="5" spans="1:21" ht="63.7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0</v>
      </c>
      <c r="E5" s="27">
        <v>0</v>
      </c>
      <c r="F5" s="27">
        <v>1</v>
      </c>
      <c r="G5" s="27">
        <v>0</v>
      </c>
      <c r="H5" s="27">
        <v>0</v>
      </c>
      <c r="I5" s="27">
        <v>0</v>
      </c>
      <c r="J5" s="27">
        <v>0</v>
      </c>
      <c r="K5" s="27">
        <v>1</v>
      </c>
      <c r="L5" s="27">
        <v>1</v>
      </c>
      <c r="M5" s="27">
        <v>1</v>
      </c>
      <c r="N5" s="27">
        <v>1</v>
      </c>
      <c r="O5" s="27">
        <v>0</v>
      </c>
      <c r="P5" s="27">
        <v>1</v>
      </c>
      <c r="Q5" s="27">
        <v>1</v>
      </c>
      <c r="R5" s="27">
        <v>1</v>
      </c>
      <c r="S5" s="27">
        <v>0</v>
      </c>
      <c r="T5" s="27">
        <v>1</v>
      </c>
      <c r="U5" s="27"/>
    </row>
    <row r="6" spans="1:21" ht="38.25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1</v>
      </c>
      <c r="E6" s="27">
        <v>0</v>
      </c>
      <c r="F6" s="27">
        <v>1</v>
      </c>
      <c r="G6" s="27">
        <v>1</v>
      </c>
      <c r="H6" s="27">
        <v>0</v>
      </c>
      <c r="I6" s="27">
        <v>0</v>
      </c>
      <c r="J6" s="27">
        <v>0</v>
      </c>
      <c r="K6" s="27">
        <v>1</v>
      </c>
      <c r="L6" s="27">
        <v>1</v>
      </c>
      <c r="M6" s="27">
        <v>1</v>
      </c>
      <c r="N6" s="27">
        <v>1</v>
      </c>
      <c r="O6" s="27">
        <v>0</v>
      </c>
      <c r="P6" s="27">
        <v>1</v>
      </c>
      <c r="Q6" s="27">
        <v>1</v>
      </c>
      <c r="R6" s="27">
        <v>0</v>
      </c>
      <c r="S6" s="27">
        <v>0</v>
      </c>
      <c r="T6" s="27">
        <v>0</v>
      </c>
      <c r="U6" s="27"/>
    </row>
    <row r="7" spans="1:21" ht="63.75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/>
    </row>
    <row r="8" spans="1:21" ht="25.5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0</v>
      </c>
      <c r="D8" s="27">
        <v>0</v>
      </c>
      <c r="E8" s="27">
        <v>1</v>
      </c>
      <c r="F8" s="27">
        <v>1</v>
      </c>
      <c r="G8" s="27">
        <v>1</v>
      </c>
      <c r="H8" s="27">
        <v>1</v>
      </c>
      <c r="I8" s="27">
        <v>0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0</v>
      </c>
      <c r="T8" s="27">
        <v>1</v>
      </c>
      <c r="U8" s="27"/>
    </row>
    <row r="9" spans="1:21" ht="51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0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/>
    </row>
    <row r="10" spans="1:21" ht="102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0</v>
      </c>
      <c r="J10" s="27">
        <v>0</v>
      </c>
      <c r="K10" s="27">
        <v>1</v>
      </c>
      <c r="L10" s="27">
        <v>1</v>
      </c>
      <c r="M10" s="27">
        <v>1</v>
      </c>
      <c r="N10" s="27">
        <v>0</v>
      </c>
      <c r="O10" s="27">
        <v>0</v>
      </c>
      <c r="P10" s="27">
        <v>1</v>
      </c>
      <c r="Q10" s="27">
        <v>1</v>
      </c>
      <c r="R10" s="27">
        <v>1</v>
      </c>
      <c r="S10" s="27">
        <v>0</v>
      </c>
      <c r="T10" s="27">
        <v>1</v>
      </c>
      <c r="U10" s="27"/>
    </row>
    <row r="11" spans="1:21" ht="38.2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0</v>
      </c>
      <c r="T11" s="27">
        <v>1</v>
      </c>
      <c r="U11" s="27"/>
    </row>
    <row r="12" spans="1:21" ht="38.2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0</v>
      </c>
      <c r="D12" s="27">
        <v>1</v>
      </c>
      <c r="E12" s="27">
        <v>0</v>
      </c>
      <c r="F12" s="27">
        <v>0</v>
      </c>
      <c r="G12" s="27">
        <v>1</v>
      </c>
      <c r="H12" s="27">
        <v>0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1</v>
      </c>
      <c r="S12" s="27">
        <v>1</v>
      </c>
      <c r="T12" s="27">
        <v>1</v>
      </c>
      <c r="U12" s="27"/>
    </row>
    <row r="13" spans="1:21" ht="191.2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0</v>
      </c>
      <c r="D13" s="27">
        <v>0</v>
      </c>
      <c r="E13" s="27">
        <v>1</v>
      </c>
      <c r="F13" s="27">
        <v>0</v>
      </c>
      <c r="G13" s="27">
        <v>1</v>
      </c>
      <c r="H13" s="27">
        <v>1</v>
      </c>
      <c r="I13" s="27">
        <v>0</v>
      </c>
      <c r="J13" s="27">
        <v>0</v>
      </c>
      <c r="K13" s="27">
        <v>1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7">
        <v>1</v>
      </c>
      <c r="R13" s="27">
        <v>1</v>
      </c>
      <c r="S13" s="27">
        <v>0</v>
      </c>
      <c r="T13" s="27">
        <v>0</v>
      </c>
      <c r="U13" s="27"/>
    </row>
    <row r="14" spans="1:21" ht="76.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1</v>
      </c>
      <c r="J14" s="27">
        <v>0</v>
      </c>
      <c r="K14" s="27">
        <v>1</v>
      </c>
      <c r="L14" s="27">
        <v>0</v>
      </c>
      <c r="M14" s="27">
        <v>1</v>
      </c>
      <c r="N14" s="27">
        <v>0</v>
      </c>
      <c r="O14" s="27">
        <v>0</v>
      </c>
      <c r="P14" s="27">
        <v>1</v>
      </c>
      <c r="Q14" s="27">
        <v>0</v>
      </c>
      <c r="R14" s="27">
        <v>1</v>
      </c>
      <c r="S14" s="27">
        <v>0</v>
      </c>
      <c r="T14" s="27">
        <v>1</v>
      </c>
      <c r="U14" s="27"/>
    </row>
    <row r="15" spans="1:21" ht="51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0</v>
      </c>
      <c r="F15" s="27">
        <v>0</v>
      </c>
      <c r="G15" s="27">
        <v>1</v>
      </c>
      <c r="H15" s="27">
        <v>1</v>
      </c>
      <c r="I15" s="27">
        <v>0</v>
      </c>
      <c r="J15" s="27">
        <v>0</v>
      </c>
      <c r="K15" s="27">
        <v>1</v>
      </c>
      <c r="L15" s="27">
        <v>1</v>
      </c>
      <c r="M15" s="27">
        <v>1</v>
      </c>
      <c r="N15" s="27">
        <v>0</v>
      </c>
      <c r="O15" s="27">
        <v>0</v>
      </c>
      <c r="P15" s="27">
        <v>1</v>
      </c>
      <c r="Q15" s="27">
        <v>0</v>
      </c>
      <c r="R15" s="27">
        <v>0</v>
      </c>
      <c r="S15" s="27">
        <v>0</v>
      </c>
      <c r="T15" s="27">
        <v>1</v>
      </c>
      <c r="U15" s="27"/>
    </row>
    <row r="16" spans="1:21" ht="38.2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0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/>
    </row>
    <row r="17" spans="1:21" ht="12.7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0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/>
    </row>
    <row r="18" spans="1:21" ht="51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/>
    </row>
    <row r="19" spans="1:21" ht="51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/>
    </row>
    <row r="20" spans="1:21" ht="25.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/>
    </row>
    <row r="21" spans="1:21" ht="12.7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</v>
      </c>
      <c r="L21" s="27">
        <v>0</v>
      </c>
      <c r="M21" s="27">
        <v>1</v>
      </c>
      <c r="N21" s="27">
        <v>0</v>
      </c>
      <c r="O21" s="27">
        <v>0</v>
      </c>
      <c r="P21" s="27">
        <v>0</v>
      </c>
      <c r="Q21" s="27">
        <v>1</v>
      </c>
      <c r="R21" s="27">
        <v>1</v>
      </c>
      <c r="S21" s="27">
        <v>0</v>
      </c>
      <c r="T21" s="27">
        <v>0</v>
      </c>
      <c r="U21" s="27"/>
    </row>
    <row r="22" spans="1:21" ht="76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0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0</v>
      </c>
      <c r="K22" s="27">
        <v>1</v>
      </c>
      <c r="L22" s="27">
        <v>1</v>
      </c>
      <c r="M22" s="27">
        <v>1</v>
      </c>
      <c r="N22" s="27">
        <v>0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1</v>
      </c>
      <c r="U22" s="27"/>
    </row>
    <row r="23" spans="1:21" ht="89.2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0</v>
      </c>
      <c r="D23" s="27">
        <v>0</v>
      </c>
      <c r="E23" s="27">
        <v>0</v>
      </c>
      <c r="F23" s="27">
        <v>0</v>
      </c>
      <c r="G23" s="27">
        <v>1</v>
      </c>
      <c r="H23" s="27">
        <v>1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  <c r="N23" s="27">
        <v>0</v>
      </c>
      <c r="O23" s="27">
        <v>1</v>
      </c>
      <c r="P23" s="27">
        <v>1</v>
      </c>
      <c r="Q23" s="27">
        <v>1</v>
      </c>
      <c r="R23" s="27">
        <v>1</v>
      </c>
      <c r="S23" s="27">
        <v>0</v>
      </c>
      <c r="T23" s="27">
        <v>1</v>
      </c>
      <c r="U23" s="27"/>
    </row>
    <row r="24" spans="1:21" ht="127.5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1</v>
      </c>
      <c r="E24" s="27">
        <v>0</v>
      </c>
      <c r="F24" s="27">
        <v>0</v>
      </c>
      <c r="G24" s="27">
        <v>1</v>
      </c>
      <c r="H24" s="27">
        <v>1</v>
      </c>
      <c r="I24" s="27">
        <v>1</v>
      </c>
      <c r="J24" s="27">
        <v>0</v>
      </c>
      <c r="K24" s="27">
        <v>0</v>
      </c>
      <c r="L24" s="27">
        <v>0</v>
      </c>
      <c r="M24" s="27">
        <v>1</v>
      </c>
      <c r="N24" s="27">
        <v>1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</v>
      </c>
      <c r="U24" s="27"/>
    </row>
    <row r="25" spans="1:21" ht="114.7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/>
    </row>
    <row r="26" spans="1:21" ht="127.5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/>
    </row>
    <row r="27" spans="1:21" ht="63.75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0</v>
      </c>
      <c r="D27" s="27">
        <v>1</v>
      </c>
      <c r="E27" s="27">
        <v>1</v>
      </c>
      <c r="F27" s="27">
        <v>0</v>
      </c>
      <c r="G27" s="27">
        <v>1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1</v>
      </c>
      <c r="N27" s="27">
        <v>1</v>
      </c>
      <c r="O27" s="27">
        <v>0</v>
      </c>
      <c r="P27" s="27">
        <v>1</v>
      </c>
      <c r="Q27" s="27">
        <v>1</v>
      </c>
      <c r="R27" s="27">
        <v>0</v>
      </c>
      <c r="S27" s="27">
        <v>0</v>
      </c>
      <c r="T27" s="27">
        <v>1</v>
      </c>
      <c r="U27" s="27"/>
    </row>
    <row r="28" spans="1:21" ht="51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0</v>
      </c>
      <c r="O28" s="27">
        <v>0</v>
      </c>
      <c r="P28" s="27">
        <v>1</v>
      </c>
      <c r="Q28" s="27">
        <v>1</v>
      </c>
      <c r="R28" s="27">
        <v>0</v>
      </c>
      <c r="S28" s="27">
        <v>0</v>
      </c>
      <c r="T28" s="27">
        <v>1</v>
      </c>
      <c r="U28" s="27"/>
    </row>
    <row r="29" spans="1:21" ht="38.25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0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/>
    </row>
    <row r="30" spans="1:21" ht="38.2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0</v>
      </c>
      <c r="J30" s="27">
        <v>0</v>
      </c>
      <c r="K30" s="27">
        <v>1</v>
      </c>
      <c r="L30" s="27">
        <v>0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0</v>
      </c>
      <c r="T30" s="27">
        <v>1</v>
      </c>
      <c r="U30" s="27"/>
    </row>
    <row r="31" spans="1:21" ht="25.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8"/>
    </row>
    <row r="32" spans="1:21" ht="12.75">
      <c r="A32" s="27"/>
      <c r="B32" s="27" t="s">
        <v>69</v>
      </c>
      <c r="C32" s="27">
        <f>SUM(C4:C31)</f>
        <v>12</v>
      </c>
      <c r="D32" s="27">
        <f aca="true" t="shared" si="0" ref="D32:O32">SUM(D4:D31)</f>
        <v>18</v>
      </c>
      <c r="E32" s="27">
        <f t="shared" si="0"/>
        <v>16</v>
      </c>
      <c r="F32" s="27">
        <f t="shared" si="0"/>
        <v>14</v>
      </c>
      <c r="G32" s="27">
        <f t="shared" si="0"/>
        <v>23</v>
      </c>
      <c r="H32" s="27">
        <f t="shared" si="0"/>
        <v>20</v>
      </c>
      <c r="I32" s="27">
        <f t="shared" si="0"/>
        <v>13</v>
      </c>
      <c r="J32" s="27">
        <f t="shared" si="0"/>
        <v>9</v>
      </c>
      <c r="K32" s="27">
        <f t="shared" si="0"/>
        <v>21</v>
      </c>
      <c r="L32" s="27">
        <f t="shared" si="0"/>
        <v>18</v>
      </c>
      <c r="M32" s="27">
        <f t="shared" si="0"/>
        <v>27</v>
      </c>
      <c r="N32" s="27">
        <f t="shared" si="0"/>
        <v>16</v>
      </c>
      <c r="O32" s="27">
        <f t="shared" si="0"/>
        <v>14</v>
      </c>
      <c r="P32" s="27">
        <f>SUM(P4:P31)</f>
        <v>22</v>
      </c>
      <c r="Q32" s="27">
        <f>SUM(Q4:Q31)</f>
        <v>21</v>
      </c>
      <c r="R32" s="27">
        <f>SUM(R4:R31)</f>
        <v>20</v>
      </c>
      <c r="S32" s="27">
        <f>SUM(S4:S31)</f>
        <v>10</v>
      </c>
      <c r="T32" s="29">
        <f>SUM(T4:T31)</f>
        <v>24</v>
      </c>
      <c r="U32" s="30">
        <f>AVERAGE(C32:T32)</f>
        <v>17.666666666666668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="50" zoomScaleNormal="50" workbookViewId="0" topLeftCell="H25">
      <selection activeCell="AL31" sqref="AL31"/>
    </sheetView>
  </sheetViews>
  <sheetFormatPr defaultColWidth="9.00390625" defaultRowHeight="12.75"/>
  <cols>
    <col min="1" max="1" width="7.875" style="21" customWidth="1"/>
    <col min="2" max="2" width="25.625" style="21" customWidth="1"/>
    <col min="3" max="16384" width="9.125" style="21" customWidth="1"/>
  </cols>
  <sheetData>
    <row r="1" ht="12.75">
      <c r="A1" s="42" t="s">
        <v>333</v>
      </c>
    </row>
    <row r="3" spans="1:36" s="40" customFormat="1" ht="51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377</v>
      </c>
      <c r="D3" s="46" t="s">
        <v>378</v>
      </c>
      <c r="E3" s="46" t="s">
        <v>379</v>
      </c>
      <c r="F3" s="46" t="s">
        <v>380</v>
      </c>
      <c r="G3" s="46" t="s">
        <v>381</v>
      </c>
      <c r="H3" s="46" t="s">
        <v>382</v>
      </c>
      <c r="I3" s="46" t="s">
        <v>383</v>
      </c>
      <c r="J3" s="46" t="s">
        <v>384</v>
      </c>
      <c r="K3" s="46" t="s">
        <v>385</v>
      </c>
      <c r="L3" s="46" t="s">
        <v>386</v>
      </c>
      <c r="M3" s="46" t="s">
        <v>387</v>
      </c>
      <c r="N3" s="46" t="s">
        <v>388</v>
      </c>
      <c r="O3" s="46" t="s">
        <v>389</v>
      </c>
      <c r="P3" s="46" t="s">
        <v>390</v>
      </c>
      <c r="Q3" s="46" t="s">
        <v>391</v>
      </c>
      <c r="R3" s="46" t="s">
        <v>392</v>
      </c>
      <c r="S3" s="46" t="s">
        <v>393</v>
      </c>
      <c r="T3" s="46" t="s">
        <v>394</v>
      </c>
      <c r="U3" s="46" t="s">
        <v>395</v>
      </c>
      <c r="V3" s="46" t="s">
        <v>396</v>
      </c>
      <c r="W3" s="46" t="s">
        <v>397</v>
      </c>
      <c r="X3" s="46" t="s">
        <v>398</v>
      </c>
      <c r="Y3" s="46" t="s">
        <v>399</v>
      </c>
      <c r="Z3" s="46" t="s">
        <v>400</v>
      </c>
      <c r="AA3" s="46" t="s">
        <v>401</v>
      </c>
      <c r="AB3" s="46" t="s">
        <v>402</v>
      </c>
      <c r="AC3" s="46" t="s">
        <v>403</v>
      </c>
      <c r="AD3" s="46" t="s">
        <v>404</v>
      </c>
      <c r="AE3" s="46" t="s">
        <v>405</v>
      </c>
      <c r="AF3" s="46" t="s">
        <v>406</v>
      </c>
      <c r="AG3" s="46" t="s">
        <v>407</v>
      </c>
      <c r="AH3" s="46" t="s">
        <v>408</v>
      </c>
      <c r="AI3" s="46" t="s">
        <v>409</v>
      </c>
      <c r="AJ3" s="46" t="s">
        <v>70</v>
      </c>
    </row>
    <row r="4" spans="1:36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7">
        <v>1</v>
      </c>
      <c r="AI4" s="27">
        <v>1</v>
      </c>
      <c r="AJ4" s="27"/>
    </row>
    <row r="5" spans="1:36" ht="102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0</v>
      </c>
      <c r="Y5" s="27">
        <v>1</v>
      </c>
      <c r="Z5" s="27">
        <v>1</v>
      </c>
      <c r="AA5" s="27">
        <v>1</v>
      </c>
      <c r="AB5" s="27">
        <v>0</v>
      </c>
      <c r="AC5" s="27">
        <v>1</v>
      </c>
      <c r="AD5" s="27">
        <v>1</v>
      </c>
      <c r="AE5" s="27">
        <v>1</v>
      </c>
      <c r="AF5" s="27">
        <v>1</v>
      </c>
      <c r="AG5" s="27">
        <v>1</v>
      </c>
      <c r="AH5" s="27">
        <v>0</v>
      </c>
      <c r="AI5" s="27">
        <v>1</v>
      </c>
      <c r="AJ5" s="27"/>
    </row>
    <row r="6" spans="1:36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0</v>
      </c>
      <c r="G6" s="27">
        <v>0</v>
      </c>
      <c r="H6" s="27">
        <v>1</v>
      </c>
      <c r="I6" s="27">
        <v>1</v>
      </c>
      <c r="J6" s="27">
        <v>1</v>
      </c>
      <c r="K6" s="27">
        <v>0</v>
      </c>
      <c r="L6" s="27">
        <v>1</v>
      </c>
      <c r="M6" s="27">
        <v>1</v>
      </c>
      <c r="N6" s="27">
        <v>1</v>
      </c>
      <c r="O6" s="27">
        <v>0</v>
      </c>
      <c r="P6" s="27">
        <v>1</v>
      </c>
      <c r="Q6" s="27">
        <v>1</v>
      </c>
      <c r="R6" s="27">
        <v>1</v>
      </c>
      <c r="S6" s="27">
        <v>1</v>
      </c>
      <c r="T6" s="27">
        <v>0</v>
      </c>
      <c r="U6" s="27">
        <v>1</v>
      </c>
      <c r="V6" s="27">
        <v>0</v>
      </c>
      <c r="W6" s="27">
        <v>1</v>
      </c>
      <c r="X6" s="27">
        <v>1</v>
      </c>
      <c r="Y6" s="27">
        <v>1</v>
      </c>
      <c r="Z6" s="27">
        <v>0</v>
      </c>
      <c r="AA6" s="27">
        <v>1</v>
      </c>
      <c r="AB6" s="27">
        <v>0</v>
      </c>
      <c r="AC6" s="27">
        <v>0</v>
      </c>
      <c r="AD6" s="27">
        <v>1</v>
      </c>
      <c r="AE6" s="27">
        <v>1</v>
      </c>
      <c r="AF6" s="27">
        <v>0</v>
      </c>
      <c r="AG6" s="27">
        <v>1</v>
      </c>
      <c r="AH6" s="27">
        <v>0</v>
      </c>
      <c r="AI6" s="27">
        <v>1</v>
      </c>
      <c r="AJ6" s="27"/>
    </row>
    <row r="7" spans="1:36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/>
    </row>
    <row r="8" spans="1:36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0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0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0</v>
      </c>
      <c r="Y8" s="27">
        <v>1</v>
      </c>
      <c r="Z8" s="27">
        <v>1</v>
      </c>
      <c r="AA8" s="27">
        <v>0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1</v>
      </c>
      <c r="AI8" s="27">
        <v>1</v>
      </c>
      <c r="AJ8" s="27"/>
    </row>
    <row r="9" spans="1:36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0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>
        <v>1</v>
      </c>
      <c r="AJ9" s="27"/>
    </row>
    <row r="10" spans="1:36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1</v>
      </c>
      <c r="E10" s="27">
        <v>1</v>
      </c>
      <c r="F10" s="27">
        <v>0</v>
      </c>
      <c r="G10" s="27">
        <v>0</v>
      </c>
      <c r="H10" s="27">
        <v>1</v>
      </c>
      <c r="I10" s="27">
        <v>1</v>
      </c>
      <c r="J10" s="27">
        <v>0</v>
      </c>
      <c r="K10" s="27">
        <v>1</v>
      </c>
      <c r="L10" s="27">
        <v>0</v>
      </c>
      <c r="M10" s="27">
        <v>0</v>
      </c>
      <c r="N10" s="27">
        <v>1</v>
      </c>
      <c r="O10" s="27">
        <v>0</v>
      </c>
      <c r="P10" s="27">
        <v>1</v>
      </c>
      <c r="Q10" s="27">
        <v>1</v>
      </c>
      <c r="R10" s="27">
        <v>1</v>
      </c>
      <c r="S10" s="27">
        <v>1</v>
      </c>
      <c r="T10" s="27">
        <v>0</v>
      </c>
      <c r="U10" s="27">
        <v>0</v>
      </c>
      <c r="V10" s="27">
        <v>1</v>
      </c>
      <c r="W10" s="27">
        <v>1</v>
      </c>
      <c r="X10" s="27">
        <v>0</v>
      </c>
      <c r="Y10" s="27">
        <v>1</v>
      </c>
      <c r="Z10" s="27">
        <v>1</v>
      </c>
      <c r="AA10" s="27">
        <v>1</v>
      </c>
      <c r="AB10" s="27">
        <v>0</v>
      </c>
      <c r="AC10" s="27">
        <v>1</v>
      </c>
      <c r="AD10" s="27">
        <v>1</v>
      </c>
      <c r="AE10" s="27">
        <v>0</v>
      </c>
      <c r="AF10" s="27">
        <v>1</v>
      </c>
      <c r="AG10" s="27">
        <v>1</v>
      </c>
      <c r="AH10" s="27">
        <v>0</v>
      </c>
      <c r="AI10" s="27">
        <v>1</v>
      </c>
      <c r="AJ10" s="27"/>
    </row>
    <row r="11" spans="1:36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0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27">
        <v>1</v>
      </c>
      <c r="AD11" s="27">
        <v>1</v>
      </c>
      <c r="AE11" s="27">
        <v>0</v>
      </c>
      <c r="AF11" s="27">
        <v>1</v>
      </c>
      <c r="AG11" s="27">
        <v>1</v>
      </c>
      <c r="AH11" s="27">
        <v>1</v>
      </c>
      <c r="AI11" s="27">
        <v>1</v>
      </c>
      <c r="AJ11" s="27"/>
    </row>
    <row r="12" spans="1:36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0</v>
      </c>
      <c r="F12" s="27">
        <v>1</v>
      </c>
      <c r="G12" s="27">
        <v>0</v>
      </c>
      <c r="H12" s="27">
        <v>0</v>
      </c>
      <c r="I12" s="27">
        <v>1</v>
      </c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0</v>
      </c>
      <c r="P12" s="27">
        <v>0</v>
      </c>
      <c r="Q12" s="27">
        <v>1</v>
      </c>
      <c r="R12" s="27">
        <v>0</v>
      </c>
      <c r="S12" s="27">
        <v>1</v>
      </c>
      <c r="T12" s="27">
        <v>1</v>
      </c>
      <c r="U12" s="27">
        <v>0</v>
      </c>
      <c r="V12" s="27">
        <v>0</v>
      </c>
      <c r="W12" s="27">
        <v>1</v>
      </c>
      <c r="X12" s="27">
        <v>0</v>
      </c>
      <c r="Y12" s="27">
        <v>1</v>
      </c>
      <c r="Z12" s="27">
        <v>0</v>
      </c>
      <c r="AA12" s="27">
        <v>1</v>
      </c>
      <c r="AB12" s="27">
        <v>0</v>
      </c>
      <c r="AC12" s="27">
        <v>1</v>
      </c>
      <c r="AD12" s="27">
        <v>1</v>
      </c>
      <c r="AE12" s="27">
        <v>1</v>
      </c>
      <c r="AF12" s="27">
        <v>1</v>
      </c>
      <c r="AG12" s="27">
        <v>0</v>
      </c>
      <c r="AH12" s="27">
        <v>0</v>
      </c>
      <c r="AI12" s="27">
        <v>1</v>
      </c>
      <c r="AJ12" s="27"/>
    </row>
    <row r="13" spans="1:36" ht="280.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0</v>
      </c>
      <c r="G13" s="27">
        <v>1</v>
      </c>
      <c r="H13" s="27">
        <v>1</v>
      </c>
      <c r="I13" s="27">
        <v>1</v>
      </c>
      <c r="J13" s="27">
        <v>0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7">
        <v>1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27">
        <v>1</v>
      </c>
      <c r="AD13" s="27">
        <v>1</v>
      </c>
      <c r="AE13" s="27">
        <v>0</v>
      </c>
      <c r="AF13" s="27">
        <v>1</v>
      </c>
      <c r="AG13" s="27">
        <v>1</v>
      </c>
      <c r="AH13" s="27">
        <v>0</v>
      </c>
      <c r="AI13" s="27">
        <v>1</v>
      </c>
      <c r="AJ13" s="27"/>
    </row>
    <row r="14" spans="1:36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1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1</v>
      </c>
      <c r="R14" s="27">
        <v>1</v>
      </c>
      <c r="S14" s="27">
        <v>0</v>
      </c>
      <c r="T14" s="27">
        <v>1</v>
      </c>
      <c r="U14" s="27">
        <v>0</v>
      </c>
      <c r="V14" s="27">
        <v>0</v>
      </c>
      <c r="W14" s="27">
        <v>1</v>
      </c>
      <c r="X14" s="27">
        <v>0</v>
      </c>
      <c r="Y14" s="27">
        <v>0</v>
      </c>
      <c r="Z14" s="27">
        <v>1</v>
      </c>
      <c r="AA14" s="27">
        <v>1</v>
      </c>
      <c r="AB14" s="27">
        <v>0</v>
      </c>
      <c r="AC14" s="27">
        <v>1</v>
      </c>
      <c r="AD14" s="27">
        <v>1</v>
      </c>
      <c r="AE14" s="27">
        <v>0</v>
      </c>
      <c r="AF14" s="27">
        <v>0</v>
      </c>
      <c r="AG14" s="27">
        <v>1</v>
      </c>
      <c r="AH14" s="27">
        <v>0</v>
      </c>
      <c r="AI14" s="27">
        <v>1</v>
      </c>
      <c r="AJ14" s="27"/>
    </row>
    <row r="15" spans="1:36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1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>
        <v>0</v>
      </c>
      <c r="P15" s="27">
        <v>1</v>
      </c>
      <c r="Q15" s="27">
        <v>1</v>
      </c>
      <c r="R15" s="27">
        <v>1</v>
      </c>
      <c r="S15" s="27">
        <v>0</v>
      </c>
      <c r="T15" s="27">
        <v>0</v>
      </c>
      <c r="U15" s="27">
        <v>0</v>
      </c>
      <c r="V15" s="27">
        <v>0</v>
      </c>
      <c r="W15" s="27">
        <v>1</v>
      </c>
      <c r="X15" s="27">
        <v>0</v>
      </c>
      <c r="Y15" s="27">
        <v>1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/>
    </row>
    <row r="16" spans="1:36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0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/>
    </row>
    <row r="17" spans="1:36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7">
        <v>1</v>
      </c>
      <c r="AI17" s="27">
        <v>1</v>
      </c>
      <c r="AJ17" s="27"/>
    </row>
    <row r="18" spans="1:36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1</v>
      </c>
      <c r="R18" s="27">
        <v>1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1</v>
      </c>
      <c r="AI18" s="27">
        <v>0</v>
      </c>
      <c r="AJ18" s="27"/>
    </row>
    <row r="19" spans="1:36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0</v>
      </c>
      <c r="G19" s="27">
        <v>0</v>
      </c>
      <c r="H19" s="27">
        <v>1</v>
      </c>
      <c r="I19" s="27">
        <v>0</v>
      </c>
      <c r="J19" s="27">
        <v>1</v>
      </c>
      <c r="K19" s="27">
        <v>1</v>
      </c>
      <c r="L19" s="27">
        <v>1</v>
      </c>
      <c r="M19" s="27">
        <v>0</v>
      </c>
      <c r="N19" s="27">
        <v>1</v>
      </c>
      <c r="O19" s="27">
        <v>1</v>
      </c>
      <c r="P19" s="27">
        <v>1</v>
      </c>
      <c r="Q19" s="27">
        <v>0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0</v>
      </c>
      <c r="X19" s="27">
        <v>1</v>
      </c>
      <c r="Y19" s="27">
        <v>1</v>
      </c>
      <c r="Z19" s="27">
        <v>1</v>
      </c>
      <c r="AA19" s="27">
        <v>1</v>
      </c>
      <c r="AB19" s="27">
        <v>0</v>
      </c>
      <c r="AC19" s="27">
        <v>0</v>
      </c>
      <c r="AD19" s="27">
        <v>1</v>
      </c>
      <c r="AE19" s="27">
        <v>1</v>
      </c>
      <c r="AF19" s="27">
        <v>1</v>
      </c>
      <c r="AG19" s="27">
        <v>1</v>
      </c>
      <c r="AH19" s="27">
        <v>0</v>
      </c>
      <c r="AI19" s="27">
        <v>1</v>
      </c>
      <c r="AJ19" s="27"/>
    </row>
    <row r="20" spans="1:36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  <c r="K20" s="27">
        <v>1</v>
      </c>
      <c r="L20" s="27">
        <v>0</v>
      </c>
      <c r="M20" s="27">
        <v>0</v>
      </c>
      <c r="N20" s="27">
        <v>1</v>
      </c>
      <c r="O20" s="27">
        <v>0</v>
      </c>
      <c r="P20" s="27">
        <v>0</v>
      </c>
      <c r="Q20" s="27">
        <v>1</v>
      </c>
      <c r="R20" s="27">
        <v>1</v>
      </c>
      <c r="S20" s="27">
        <v>0</v>
      </c>
      <c r="T20" s="27">
        <v>0</v>
      </c>
      <c r="U20" s="27">
        <v>1</v>
      </c>
      <c r="V20" s="27">
        <v>1</v>
      </c>
      <c r="W20" s="27">
        <v>0</v>
      </c>
      <c r="X20" s="27">
        <v>0</v>
      </c>
      <c r="Y20" s="27">
        <v>1</v>
      </c>
      <c r="Z20" s="27">
        <v>1</v>
      </c>
      <c r="AA20" s="27">
        <v>0</v>
      </c>
      <c r="AB20" s="27">
        <v>0</v>
      </c>
      <c r="AC20" s="27">
        <v>1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1</v>
      </c>
      <c r="AJ20" s="27"/>
    </row>
    <row r="21" spans="1:36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1</v>
      </c>
      <c r="V21" s="27">
        <v>0</v>
      </c>
      <c r="W21" s="27">
        <v>0</v>
      </c>
      <c r="X21" s="27">
        <v>0</v>
      </c>
      <c r="Y21" s="27">
        <v>0</v>
      </c>
      <c r="Z21" s="27">
        <v>1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1</v>
      </c>
      <c r="AJ21" s="27"/>
    </row>
    <row r="22" spans="1:36" ht="140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0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</v>
      </c>
      <c r="Q22" s="27">
        <v>0</v>
      </c>
      <c r="R22" s="27">
        <v>0</v>
      </c>
      <c r="S22" s="27">
        <v>0</v>
      </c>
      <c r="T22" s="27">
        <v>0</v>
      </c>
      <c r="U22" s="27">
        <v>1</v>
      </c>
      <c r="V22" s="27">
        <v>0</v>
      </c>
      <c r="W22" s="27">
        <v>0</v>
      </c>
      <c r="X22" s="27">
        <v>1</v>
      </c>
      <c r="Y22" s="27">
        <v>0</v>
      </c>
      <c r="Z22" s="27">
        <v>0</v>
      </c>
      <c r="AA22" s="27">
        <v>1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1</v>
      </c>
      <c r="AH22" s="27">
        <v>0</v>
      </c>
      <c r="AI22" s="27">
        <v>1</v>
      </c>
      <c r="AJ22" s="27"/>
    </row>
    <row r="23" spans="1:36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0</v>
      </c>
      <c r="G23" s="27">
        <v>0</v>
      </c>
      <c r="H23" s="27">
        <v>1</v>
      </c>
      <c r="I23" s="27">
        <v>1</v>
      </c>
      <c r="J23" s="27">
        <v>1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  <c r="P23" s="27">
        <v>0</v>
      </c>
      <c r="Q23" s="27">
        <v>1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1</v>
      </c>
      <c r="X23" s="27">
        <v>0</v>
      </c>
      <c r="Y23" s="27">
        <v>1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1</v>
      </c>
      <c r="AI23" s="27">
        <v>1</v>
      </c>
      <c r="AJ23" s="27"/>
    </row>
    <row r="24" spans="1:36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1</v>
      </c>
      <c r="Q24" s="27">
        <v>1</v>
      </c>
      <c r="R24" s="27">
        <v>0</v>
      </c>
      <c r="S24" s="27">
        <v>1</v>
      </c>
      <c r="T24" s="27">
        <v>1</v>
      </c>
      <c r="U24" s="27">
        <v>0</v>
      </c>
      <c r="V24" s="27">
        <v>0</v>
      </c>
      <c r="W24" s="27">
        <v>1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1</v>
      </c>
      <c r="AH24" s="27">
        <v>1</v>
      </c>
      <c r="AI24" s="27">
        <v>1</v>
      </c>
      <c r="AJ24" s="27"/>
    </row>
    <row r="25" spans="1:36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0</v>
      </c>
      <c r="D25" s="27">
        <v>1</v>
      </c>
      <c r="E25" s="27">
        <v>1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27">
        <v>0</v>
      </c>
      <c r="P25" s="27">
        <v>1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V25" s="27">
        <v>1</v>
      </c>
      <c r="W25" s="27">
        <v>1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1</v>
      </c>
      <c r="AG25" s="27">
        <v>0</v>
      </c>
      <c r="AH25" s="27">
        <v>1</v>
      </c>
      <c r="AI25" s="27">
        <v>0</v>
      </c>
      <c r="AJ25" s="27"/>
    </row>
    <row r="26" spans="1:36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0</v>
      </c>
      <c r="D26" s="27">
        <v>1</v>
      </c>
      <c r="E26" s="27">
        <v>1</v>
      </c>
      <c r="F26" s="27">
        <v>0</v>
      </c>
      <c r="G26" s="27">
        <v>0</v>
      </c>
      <c r="H26" s="27">
        <v>0</v>
      </c>
      <c r="I26" s="27">
        <v>1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1</v>
      </c>
      <c r="X26" s="27">
        <v>0</v>
      </c>
      <c r="Y26" s="27">
        <v>1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/>
    </row>
    <row r="27" spans="1:36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1</v>
      </c>
      <c r="J27" s="27">
        <v>0</v>
      </c>
      <c r="K27" s="27">
        <v>0</v>
      </c>
      <c r="L27" s="27">
        <v>1</v>
      </c>
      <c r="M27" s="27">
        <v>0</v>
      </c>
      <c r="N27" s="27">
        <v>0</v>
      </c>
      <c r="O27" s="27">
        <v>0</v>
      </c>
      <c r="P27" s="27">
        <v>0</v>
      </c>
      <c r="Q27" s="27">
        <v>1</v>
      </c>
      <c r="R27" s="27">
        <v>0</v>
      </c>
      <c r="S27" s="27">
        <v>1</v>
      </c>
      <c r="T27" s="27">
        <v>0</v>
      </c>
      <c r="U27" s="27">
        <v>1</v>
      </c>
      <c r="V27" s="27">
        <v>1</v>
      </c>
      <c r="W27" s="27">
        <v>1</v>
      </c>
      <c r="X27" s="27">
        <v>0</v>
      </c>
      <c r="Y27" s="27">
        <v>0</v>
      </c>
      <c r="Z27" s="27">
        <v>1</v>
      </c>
      <c r="AA27" s="27">
        <v>0</v>
      </c>
      <c r="AB27" s="27">
        <v>0</v>
      </c>
      <c r="AC27" s="27">
        <v>0</v>
      </c>
      <c r="AD27" s="27">
        <v>1</v>
      </c>
      <c r="AE27" s="27">
        <v>0</v>
      </c>
      <c r="AF27" s="27">
        <v>0</v>
      </c>
      <c r="AG27" s="27">
        <v>0</v>
      </c>
      <c r="AH27" s="27">
        <v>1</v>
      </c>
      <c r="AI27" s="27">
        <v>0</v>
      </c>
      <c r="AJ27" s="27"/>
    </row>
    <row r="28" spans="1:36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</v>
      </c>
      <c r="R28" s="27">
        <v>0</v>
      </c>
      <c r="S28" s="27">
        <v>1</v>
      </c>
      <c r="T28" s="27">
        <v>0</v>
      </c>
      <c r="U28" s="27">
        <v>1</v>
      </c>
      <c r="V28" s="27">
        <v>1</v>
      </c>
      <c r="W28" s="27">
        <v>1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</v>
      </c>
      <c r="AE28" s="27">
        <v>0</v>
      </c>
      <c r="AF28" s="27">
        <v>0</v>
      </c>
      <c r="AG28" s="27">
        <v>0</v>
      </c>
      <c r="AH28" s="27">
        <v>1</v>
      </c>
      <c r="AI28" s="27">
        <v>0</v>
      </c>
      <c r="AJ28" s="27"/>
    </row>
    <row r="29" spans="1:36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/>
    </row>
    <row r="30" spans="1:36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/>
      <c r="K30" s="27">
        <v>1</v>
      </c>
      <c r="L30" s="27">
        <v>1</v>
      </c>
      <c r="M30" s="27"/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27">
        <v>1</v>
      </c>
      <c r="AB30" s="27">
        <v>1</v>
      </c>
      <c r="AC30" s="27">
        <v>1</v>
      </c>
      <c r="AD30" s="27">
        <v>1</v>
      </c>
      <c r="AE30" s="27"/>
      <c r="AF30" s="27">
        <v>1</v>
      </c>
      <c r="AG30" s="27">
        <v>1</v>
      </c>
      <c r="AH30" s="27">
        <v>1</v>
      </c>
      <c r="AI30" s="27">
        <v>1</v>
      </c>
      <c r="AJ30" s="27"/>
    </row>
    <row r="31" spans="1:36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>
        <v>1</v>
      </c>
      <c r="Z31" s="27">
        <v>1</v>
      </c>
      <c r="AA31" s="27">
        <v>1</v>
      </c>
      <c r="AB31" s="27">
        <v>1</v>
      </c>
      <c r="AC31" s="27">
        <v>1</v>
      </c>
      <c r="AD31" s="27">
        <v>1</v>
      </c>
      <c r="AE31" s="27">
        <v>1</v>
      </c>
      <c r="AF31" s="27">
        <v>1</v>
      </c>
      <c r="AG31" s="27">
        <v>1</v>
      </c>
      <c r="AH31" s="27">
        <v>1</v>
      </c>
      <c r="AI31" s="27">
        <v>1</v>
      </c>
      <c r="AJ31" s="27"/>
    </row>
    <row r="32" spans="1:36" ht="12.75">
      <c r="A32" s="27"/>
      <c r="B32" s="27" t="s">
        <v>69</v>
      </c>
      <c r="C32" s="27">
        <f>SUM(C4:C31)</f>
        <v>20</v>
      </c>
      <c r="D32" s="27">
        <f aca="true" t="shared" si="0" ref="D32:AI32">SUM(D4:D31)</f>
        <v>24</v>
      </c>
      <c r="E32" s="27">
        <f t="shared" si="0"/>
        <v>21</v>
      </c>
      <c r="F32" s="27">
        <f t="shared" si="0"/>
        <v>11</v>
      </c>
      <c r="G32" s="27">
        <f t="shared" si="0"/>
        <v>13</v>
      </c>
      <c r="H32" s="27">
        <f t="shared" si="0"/>
        <v>16</v>
      </c>
      <c r="I32" s="27">
        <f t="shared" si="0"/>
        <v>20</v>
      </c>
      <c r="J32" s="27">
        <f t="shared" si="0"/>
        <v>13</v>
      </c>
      <c r="K32" s="27">
        <f t="shared" si="0"/>
        <v>19</v>
      </c>
      <c r="L32" s="27">
        <f t="shared" si="0"/>
        <v>16</v>
      </c>
      <c r="M32" s="27">
        <f t="shared" si="0"/>
        <v>13</v>
      </c>
      <c r="N32" s="27">
        <f t="shared" si="0"/>
        <v>16</v>
      </c>
      <c r="O32" s="27">
        <f t="shared" si="0"/>
        <v>14</v>
      </c>
      <c r="P32" s="27">
        <f t="shared" si="0"/>
        <v>19</v>
      </c>
      <c r="Q32" s="27">
        <f t="shared" si="0"/>
        <v>23</v>
      </c>
      <c r="R32" s="27">
        <f t="shared" si="0"/>
        <v>19</v>
      </c>
      <c r="S32" s="27">
        <f t="shared" si="0"/>
        <v>20</v>
      </c>
      <c r="T32" s="27">
        <f t="shared" si="0"/>
        <v>17</v>
      </c>
      <c r="U32" s="27">
        <f t="shared" si="0"/>
        <v>19</v>
      </c>
      <c r="V32" s="27">
        <f t="shared" si="0"/>
        <v>18</v>
      </c>
      <c r="W32" s="27">
        <f t="shared" si="0"/>
        <v>24</v>
      </c>
      <c r="X32" s="27">
        <f t="shared" si="0"/>
        <v>13</v>
      </c>
      <c r="Y32" s="27">
        <f t="shared" si="0"/>
        <v>20</v>
      </c>
      <c r="Z32" s="27">
        <f t="shared" si="0"/>
        <v>17</v>
      </c>
      <c r="AA32" s="27">
        <f t="shared" si="0"/>
        <v>18</v>
      </c>
      <c r="AB32" s="27">
        <f t="shared" si="0"/>
        <v>11</v>
      </c>
      <c r="AC32" s="27">
        <f t="shared" si="0"/>
        <v>16</v>
      </c>
      <c r="AD32" s="27">
        <f t="shared" si="0"/>
        <v>19</v>
      </c>
      <c r="AE32" s="27">
        <f t="shared" si="0"/>
        <v>12</v>
      </c>
      <c r="AF32" s="27">
        <f t="shared" si="0"/>
        <v>16</v>
      </c>
      <c r="AG32" s="27">
        <f t="shared" si="0"/>
        <v>18</v>
      </c>
      <c r="AH32" s="27">
        <f t="shared" si="0"/>
        <v>17</v>
      </c>
      <c r="AI32" s="27">
        <f t="shared" si="0"/>
        <v>22</v>
      </c>
      <c r="AJ32" s="30">
        <f>AVERAGE(C32:AI32)</f>
        <v>17.393939393939394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29">
      <selection activeCell="C2" sqref="C2"/>
    </sheetView>
  </sheetViews>
  <sheetFormatPr defaultColWidth="9.00390625" defaultRowHeight="12.75"/>
  <cols>
    <col min="1" max="1" width="7.125" style="21" customWidth="1"/>
    <col min="2" max="2" width="25.625" style="21" customWidth="1"/>
    <col min="3" max="16384" width="9.125" style="21" customWidth="1"/>
  </cols>
  <sheetData>
    <row r="1" ht="12.75">
      <c r="A1" s="42" t="s">
        <v>334</v>
      </c>
    </row>
    <row r="3" spans="1:15" s="40" customFormat="1" ht="51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431</v>
      </c>
      <c r="D3" s="46" t="s">
        <v>432</v>
      </c>
      <c r="E3" s="46" t="s">
        <v>433</v>
      </c>
      <c r="F3" s="46" t="s">
        <v>434</v>
      </c>
      <c r="G3" s="46" t="s">
        <v>435</v>
      </c>
      <c r="H3" s="46" t="s">
        <v>436</v>
      </c>
      <c r="I3" s="46" t="s">
        <v>437</v>
      </c>
      <c r="J3" s="46" t="s">
        <v>438</v>
      </c>
      <c r="K3" s="46" t="s">
        <v>439</v>
      </c>
      <c r="L3" s="46" t="s">
        <v>440</v>
      </c>
      <c r="M3" s="46" t="s">
        <v>441</v>
      </c>
      <c r="N3" s="46" t="s">
        <v>442</v>
      </c>
      <c r="O3" s="46" t="s">
        <v>70</v>
      </c>
    </row>
    <row r="4" spans="1:15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/>
    </row>
    <row r="5" spans="1:15" ht="102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1</v>
      </c>
      <c r="D5" s="27">
        <v>1</v>
      </c>
      <c r="E5" s="27">
        <v>1</v>
      </c>
      <c r="F5" s="27">
        <v>1</v>
      </c>
      <c r="G5" s="27">
        <v>0</v>
      </c>
      <c r="H5" s="27">
        <v>0</v>
      </c>
      <c r="I5" s="27">
        <v>1</v>
      </c>
      <c r="J5" s="27">
        <v>1</v>
      </c>
      <c r="K5" s="27">
        <v>1</v>
      </c>
      <c r="L5" s="27">
        <v>1</v>
      </c>
      <c r="M5" s="27">
        <v>0</v>
      </c>
      <c r="N5" s="27">
        <v>1</v>
      </c>
      <c r="O5" s="27"/>
    </row>
    <row r="6" spans="1:15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1</v>
      </c>
      <c r="D6" s="27">
        <v>1</v>
      </c>
      <c r="E6" s="27">
        <v>1</v>
      </c>
      <c r="F6" s="27">
        <v>1</v>
      </c>
      <c r="G6" s="27">
        <v>0</v>
      </c>
      <c r="H6" s="27">
        <v>0</v>
      </c>
      <c r="I6" s="27">
        <v>1</v>
      </c>
      <c r="J6" s="27">
        <v>1</v>
      </c>
      <c r="K6" s="27">
        <v>1</v>
      </c>
      <c r="L6" s="27">
        <v>0</v>
      </c>
      <c r="M6" s="27">
        <v>0</v>
      </c>
      <c r="N6" s="27">
        <v>1</v>
      </c>
      <c r="O6" s="27"/>
    </row>
    <row r="7" spans="1:15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/>
    </row>
    <row r="8" spans="1:15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/>
    </row>
    <row r="9" spans="1:15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/>
    </row>
    <row r="10" spans="1:15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0</v>
      </c>
      <c r="I10" s="27">
        <v>1</v>
      </c>
      <c r="J10" s="27">
        <v>1</v>
      </c>
      <c r="K10" s="27">
        <v>1</v>
      </c>
      <c r="L10" s="27">
        <v>0</v>
      </c>
      <c r="M10" s="27">
        <v>1</v>
      </c>
      <c r="N10" s="27">
        <v>1</v>
      </c>
      <c r="O10" s="27"/>
    </row>
    <row r="11" spans="1:15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/>
    </row>
    <row r="12" spans="1:15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/>
    </row>
    <row r="13" spans="1:15" ht="280.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>
        <v>1</v>
      </c>
      <c r="O13" s="27"/>
    </row>
    <row r="14" spans="1:15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1</v>
      </c>
      <c r="D14" s="27">
        <v>1</v>
      </c>
      <c r="E14" s="27">
        <v>0</v>
      </c>
      <c r="F14" s="27">
        <v>0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0</v>
      </c>
      <c r="M14" s="27">
        <v>1</v>
      </c>
      <c r="N14" s="27">
        <v>1</v>
      </c>
      <c r="O14" s="27"/>
    </row>
    <row r="15" spans="1:15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1</v>
      </c>
      <c r="D15" s="27">
        <v>1</v>
      </c>
      <c r="E15" s="27">
        <v>0</v>
      </c>
      <c r="F15" s="27">
        <v>0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0</v>
      </c>
      <c r="M15" s="27">
        <v>1</v>
      </c>
      <c r="N15" s="27">
        <v>1</v>
      </c>
      <c r="O15" s="27"/>
    </row>
    <row r="16" spans="1:15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/>
    </row>
    <row r="17" spans="1:15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/>
    </row>
    <row r="18" spans="1:15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1</v>
      </c>
      <c r="D18" s="27">
        <v>1</v>
      </c>
      <c r="E18" s="27">
        <v>0</v>
      </c>
      <c r="F18" s="27">
        <v>1</v>
      </c>
      <c r="G18" s="27">
        <v>1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1</v>
      </c>
      <c r="N18" s="27">
        <v>0</v>
      </c>
      <c r="O18" s="27"/>
    </row>
    <row r="19" spans="1:15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1</v>
      </c>
      <c r="E19" s="27">
        <v>1</v>
      </c>
      <c r="F19" s="27">
        <v>1</v>
      </c>
      <c r="G19" s="27">
        <v>0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/>
    </row>
    <row r="20" spans="1:15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1</v>
      </c>
      <c r="E20" s="27">
        <v>1</v>
      </c>
      <c r="F20" s="27">
        <v>0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/>
    </row>
    <row r="21" spans="1:15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/>
    </row>
    <row r="22" spans="1:15" ht="140.2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/>
    </row>
    <row r="23" spans="1:15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/>
    </row>
    <row r="24" spans="1:15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1</v>
      </c>
      <c r="K24" s="27">
        <v>1</v>
      </c>
      <c r="L24" s="27">
        <v>0</v>
      </c>
      <c r="M24" s="27">
        <v>0</v>
      </c>
      <c r="N24" s="27">
        <v>0</v>
      </c>
      <c r="O24" s="27"/>
    </row>
    <row r="25" spans="1:15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1</v>
      </c>
      <c r="K25" s="27">
        <v>0</v>
      </c>
      <c r="L25" s="27">
        <v>1</v>
      </c>
      <c r="M25" s="27">
        <v>0</v>
      </c>
      <c r="N25" s="27">
        <v>0</v>
      </c>
      <c r="O25" s="27"/>
    </row>
    <row r="26" spans="1:15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1</v>
      </c>
      <c r="N26" s="27">
        <v>1</v>
      </c>
      <c r="O26" s="27"/>
    </row>
    <row r="27" spans="1:15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/>
    </row>
    <row r="28" spans="1:15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/>
    </row>
    <row r="29" spans="1:15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/>
    </row>
    <row r="30" spans="1:15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1</v>
      </c>
      <c r="F30" s="27"/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/>
    </row>
    <row r="31" spans="1:15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0</v>
      </c>
      <c r="L31" s="27">
        <v>1</v>
      </c>
      <c r="M31" s="27">
        <v>1</v>
      </c>
      <c r="N31" s="27">
        <v>1</v>
      </c>
      <c r="O31" s="27"/>
    </row>
    <row r="32" spans="1:15" ht="12.75">
      <c r="A32" s="27"/>
      <c r="B32" s="27" t="s">
        <v>69</v>
      </c>
      <c r="C32" s="27">
        <f>SUM(C4:C31)</f>
        <v>27</v>
      </c>
      <c r="D32" s="27">
        <f aca="true" t="shared" si="0" ref="D32:N32">SUM(D4:D31)</f>
        <v>24</v>
      </c>
      <c r="E32" s="27">
        <f t="shared" si="0"/>
        <v>18</v>
      </c>
      <c r="F32" s="27">
        <f t="shared" si="0"/>
        <v>17</v>
      </c>
      <c r="G32" s="27">
        <f t="shared" si="0"/>
        <v>18</v>
      </c>
      <c r="H32" s="27">
        <f t="shared" si="0"/>
        <v>17</v>
      </c>
      <c r="I32" s="27">
        <f t="shared" si="0"/>
        <v>21</v>
      </c>
      <c r="J32" s="27">
        <f t="shared" si="0"/>
        <v>27</v>
      </c>
      <c r="K32" s="27">
        <f t="shared" si="0"/>
        <v>20</v>
      </c>
      <c r="L32" s="27">
        <f t="shared" si="0"/>
        <v>17</v>
      </c>
      <c r="M32" s="27">
        <f t="shared" si="0"/>
        <v>20</v>
      </c>
      <c r="N32" s="27">
        <f t="shared" si="0"/>
        <v>22</v>
      </c>
      <c r="O32" s="30">
        <f>AVERAGE(C32:N32)</f>
        <v>20.666666666666668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R29">
      <selection activeCell="Y32" sqref="A3:Y32"/>
    </sheetView>
  </sheetViews>
  <sheetFormatPr defaultColWidth="9.00390625" defaultRowHeight="12.75"/>
  <cols>
    <col min="1" max="1" width="7.25390625" style="21" customWidth="1"/>
    <col min="2" max="2" width="26.125" style="21" customWidth="1"/>
    <col min="3" max="16384" width="9.125" style="21" customWidth="1"/>
  </cols>
  <sheetData>
    <row r="1" ht="12.75">
      <c r="A1" s="42" t="s">
        <v>335</v>
      </c>
    </row>
    <row r="3" spans="1:25" s="40" customFormat="1" ht="63.75">
      <c r="A3" s="46" t="str">
        <f>Основной!A3</f>
        <v>№ п/п</v>
      </c>
      <c r="B3" s="46" t="str">
        <f>Основной!B3</f>
        <v>Направление/Наименование показателя</v>
      </c>
      <c r="C3" s="46" t="s">
        <v>410</v>
      </c>
      <c r="D3" s="46" t="s">
        <v>411</v>
      </c>
      <c r="E3" s="46" t="s">
        <v>412</v>
      </c>
      <c r="F3" s="46" t="s">
        <v>413</v>
      </c>
      <c r="G3" s="46" t="s">
        <v>414</v>
      </c>
      <c r="H3" s="46" t="s">
        <v>415</v>
      </c>
      <c r="I3" s="46" t="s">
        <v>416</v>
      </c>
      <c r="J3" s="46" t="s">
        <v>417</v>
      </c>
      <c r="K3" s="46" t="s">
        <v>418</v>
      </c>
      <c r="L3" s="46" t="s">
        <v>419</v>
      </c>
      <c r="M3" s="46" t="s">
        <v>420</v>
      </c>
      <c r="N3" s="46" t="s">
        <v>421</v>
      </c>
      <c r="O3" s="46" t="s">
        <v>59</v>
      </c>
      <c r="P3" s="46" t="s">
        <v>422</v>
      </c>
      <c r="Q3" s="46" t="s">
        <v>423</v>
      </c>
      <c r="R3" s="46" t="s">
        <v>424</v>
      </c>
      <c r="S3" s="46" t="s">
        <v>425</v>
      </c>
      <c r="T3" s="46" t="s">
        <v>426</v>
      </c>
      <c r="U3" s="46" t="s">
        <v>427</v>
      </c>
      <c r="V3" s="46" t="s">
        <v>428</v>
      </c>
      <c r="W3" s="46" t="s">
        <v>429</v>
      </c>
      <c r="X3" s="46" t="s">
        <v>430</v>
      </c>
      <c r="Y3" s="46" t="s">
        <v>70</v>
      </c>
    </row>
    <row r="4" spans="1:25" ht="38.25">
      <c r="A4" s="27" t="str">
        <f>Основной!A4</f>
        <v>4.1.3.1</v>
      </c>
      <c r="B4" s="17" t="str">
        <f>Основной!B4</f>
        <v>Обеспечение температурного режима в соответствии с СанПиН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/>
    </row>
    <row r="5" spans="1:25" ht="89.25">
      <c r="A5" s="27" t="str">
        <f>Основной!A5</f>
        <v>4.1.3.2</v>
      </c>
      <c r="B5" s="1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7">
        <v>0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0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0</v>
      </c>
      <c r="V5" s="27">
        <v>1</v>
      </c>
      <c r="W5" s="27">
        <v>0</v>
      </c>
      <c r="X5" s="27">
        <v>1</v>
      </c>
      <c r="Y5" s="27"/>
    </row>
    <row r="6" spans="1:25" ht="51">
      <c r="A6" s="27" t="str">
        <f>Основной!A6</f>
        <v>4.1.3.3</v>
      </c>
      <c r="B6" s="17" t="str">
        <f>Основной!B6</f>
        <v>Наличие рабсистемы канализации, а также оборуд-ых в соответствии с СанПиН туалетов</v>
      </c>
      <c r="C6" s="27">
        <v>0</v>
      </c>
      <c r="D6" s="27">
        <v>0</v>
      </c>
      <c r="E6" s="27">
        <v>0</v>
      </c>
      <c r="F6" s="27">
        <v>1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1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/>
    </row>
    <row r="7" spans="1:25" ht="102">
      <c r="A7" s="27" t="str">
        <f>Основной!A7</f>
        <v>4.1.3.4</v>
      </c>
      <c r="B7" s="1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/>
    </row>
    <row r="8" spans="1:25" ht="51">
      <c r="A8" s="27" t="str">
        <f>Основной!A8</f>
        <v>4.1.3.5</v>
      </c>
      <c r="B8" s="17" t="str">
        <f>Основной!B8</f>
        <v>Соответствие электропроводки здания современным требованиям безопасности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/>
    </row>
    <row r="9" spans="1:25" ht="76.5">
      <c r="A9" s="27" t="str">
        <f>Основной!A9</f>
        <v>4.1.3.6</v>
      </c>
      <c r="B9" s="1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/>
    </row>
    <row r="10" spans="1:25" ht="153">
      <c r="A10" s="27" t="str">
        <f>Основной!A10</f>
        <v>4.1.3.7</v>
      </c>
      <c r="B10" s="1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1</v>
      </c>
      <c r="S10" s="27">
        <v>1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/>
    </row>
    <row r="11" spans="1:25" ht="76.5">
      <c r="A11" s="27" t="str">
        <f>Основной!A11</f>
        <v>4.1.3.8</v>
      </c>
      <c r="B11" s="17" t="str">
        <f>Основной!B11</f>
        <v>Наличие у учрежд. действующей пожар. сигнализации и автоматсистемы оповещения людей при пожаре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/>
    </row>
    <row r="12" spans="1:25" ht="63.75">
      <c r="A12" s="27" t="str">
        <f>Основной!A12</f>
        <v>4.1.3.9</v>
      </c>
      <c r="B12" s="17" t="str">
        <f>Основной!B12</f>
        <v>Наличие в учрежд. действующей охраны (кнопка экстренного вызова милиции, охранники или сторожа)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/>
    </row>
    <row r="13" spans="1:25" ht="267.75">
      <c r="A13" s="27" t="str">
        <f>Основной!A13</f>
        <v>4.1.3.10</v>
      </c>
      <c r="B13" s="1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7">
        <v>1</v>
      </c>
      <c r="D13" s="27">
        <v>1</v>
      </c>
      <c r="E13" s="27">
        <v>0</v>
      </c>
      <c r="F13" s="27">
        <v>0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1</v>
      </c>
      <c r="M13" s="27">
        <v>1</v>
      </c>
      <c r="N13" s="27">
        <v>1</v>
      </c>
      <c r="O13" s="27">
        <v>1</v>
      </c>
      <c r="P13" s="27">
        <v>0</v>
      </c>
      <c r="Q13" s="27">
        <v>1</v>
      </c>
      <c r="R13" s="27">
        <v>0</v>
      </c>
      <c r="S13" s="27">
        <v>1</v>
      </c>
      <c r="T13" s="27">
        <v>0</v>
      </c>
      <c r="U13" s="27">
        <v>0</v>
      </c>
      <c r="V13" s="27">
        <v>1</v>
      </c>
      <c r="W13" s="27">
        <v>1</v>
      </c>
      <c r="X13" s="27">
        <v>1</v>
      </c>
      <c r="Y13" s="27"/>
    </row>
    <row r="14" spans="1:25" ht="114.75">
      <c r="A14" s="27" t="str">
        <f>Основной!A14</f>
        <v>4.1.3.11</v>
      </c>
      <c r="B14" s="1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1</v>
      </c>
      <c r="J14" s="27">
        <v>1</v>
      </c>
      <c r="K14" s="27">
        <v>0</v>
      </c>
      <c r="L14" s="27">
        <v>1</v>
      </c>
      <c r="M14" s="27">
        <v>1</v>
      </c>
      <c r="N14" s="27">
        <v>0</v>
      </c>
      <c r="O14" s="27">
        <v>0</v>
      </c>
      <c r="P14" s="27">
        <v>0</v>
      </c>
      <c r="Q14" s="27">
        <v>1</v>
      </c>
      <c r="R14" s="27">
        <v>1</v>
      </c>
      <c r="S14" s="27">
        <v>1</v>
      </c>
      <c r="T14" s="27">
        <v>1</v>
      </c>
      <c r="U14" s="27">
        <v>0</v>
      </c>
      <c r="V14" s="27">
        <v>1</v>
      </c>
      <c r="W14" s="27">
        <v>0</v>
      </c>
      <c r="X14" s="27">
        <v>0</v>
      </c>
      <c r="Y14" s="27"/>
    </row>
    <row r="15" spans="1:25" ht="76.5">
      <c r="A15" s="27" t="str">
        <f>Основной!A15</f>
        <v>4.1.3.12</v>
      </c>
      <c r="B15" s="1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</v>
      </c>
      <c r="M15" s="27">
        <v>0</v>
      </c>
      <c r="N15" s="27">
        <v>0</v>
      </c>
      <c r="O15" s="27">
        <v>0</v>
      </c>
      <c r="P15" s="27">
        <v>1</v>
      </c>
      <c r="Q15" s="27">
        <v>1</v>
      </c>
      <c r="R15" s="27">
        <v>1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/>
    </row>
    <row r="16" spans="1:25" ht="63.75">
      <c r="A16" s="27" t="str">
        <f>Основной!A16</f>
        <v>4.1.3.13</v>
      </c>
      <c r="B16" s="1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0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/>
    </row>
    <row r="17" spans="1:25" ht="25.5">
      <c r="A17" s="27" t="str">
        <f>Основной!A17</f>
        <v>4.1.4.</v>
      </c>
      <c r="B17" s="17" t="str">
        <f>Основной!B17</f>
        <v>Организация горячего питания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/>
    </row>
    <row r="18" spans="1:25" ht="63.75">
      <c r="A18" s="27" t="str">
        <f>Основной!A18</f>
        <v>4.1.5.</v>
      </c>
      <c r="B18" s="1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</v>
      </c>
      <c r="S18" s="27">
        <v>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/>
    </row>
    <row r="19" spans="1:25" ht="76.5">
      <c r="A19" s="27" t="str">
        <f>Основной!A19</f>
        <v>4.1.6.1</v>
      </c>
      <c r="B19" s="1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7">
        <v>1</v>
      </c>
      <c r="D19" s="27">
        <v>0</v>
      </c>
      <c r="E19" s="27">
        <v>1</v>
      </c>
      <c r="F19" s="27">
        <v>0</v>
      </c>
      <c r="G19" s="27">
        <v>1</v>
      </c>
      <c r="H19" s="27">
        <v>1</v>
      </c>
      <c r="I19" s="27">
        <v>1</v>
      </c>
      <c r="J19" s="27">
        <v>1</v>
      </c>
      <c r="K19" s="27">
        <v>0</v>
      </c>
      <c r="L19" s="27">
        <v>1</v>
      </c>
      <c r="M19" s="27">
        <v>0</v>
      </c>
      <c r="N19" s="27">
        <v>1</v>
      </c>
      <c r="O19" s="27">
        <v>1</v>
      </c>
      <c r="P19" s="27">
        <v>0</v>
      </c>
      <c r="Q19" s="27">
        <v>1</v>
      </c>
      <c r="R19" s="27">
        <v>1</v>
      </c>
      <c r="S19" s="27">
        <v>1</v>
      </c>
      <c r="T19" s="27">
        <v>0</v>
      </c>
      <c r="U19" s="27">
        <v>0</v>
      </c>
      <c r="V19" s="27">
        <v>1</v>
      </c>
      <c r="W19" s="27">
        <v>0</v>
      </c>
      <c r="X19" s="27">
        <v>1</v>
      </c>
      <c r="Y19" s="27"/>
    </row>
    <row r="20" spans="1:25" ht="38.25">
      <c r="A20" s="27" t="str">
        <f>Основной!A20</f>
        <v>4.1.6.2</v>
      </c>
      <c r="B20" s="17" t="str">
        <f>Основной!B20</f>
        <v>Наличие у учрежд. мультимедийных проекторов</v>
      </c>
      <c r="C20" s="27">
        <v>1</v>
      </c>
      <c r="D20" s="27">
        <v>0</v>
      </c>
      <c r="E20" s="27">
        <v>0</v>
      </c>
      <c r="F20" s="27">
        <v>0</v>
      </c>
      <c r="G20" s="27">
        <v>1</v>
      </c>
      <c r="H20" s="27">
        <v>1</v>
      </c>
      <c r="I20" s="27">
        <v>1</v>
      </c>
      <c r="J20" s="27">
        <v>1</v>
      </c>
      <c r="K20" s="27">
        <v>0</v>
      </c>
      <c r="L20" s="27">
        <v>1</v>
      </c>
      <c r="M20" s="27">
        <v>0</v>
      </c>
      <c r="N20" s="27">
        <v>1</v>
      </c>
      <c r="O20" s="27">
        <v>1</v>
      </c>
      <c r="P20" s="27">
        <v>0</v>
      </c>
      <c r="Q20" s="27">
        <v>1</v>
      </c>
      <c r="R20" s="27">
        <v>1</v>
      </c>
      <c r="S20" s="27">
        <v>1</v>
      </c>
      <c r="T20" s="27">
        <v>0</v>
      </c>
      <c r="U20" s="27">
        <v>0</v>
      </c>
      <c r="V20" s="27">
        <v>1</v>
      </c>
      <c r="W20" s="27">
        <v>0</v>
      </c>
      <c r="X20" s="27">
        <v>1</v>
      </c>
      <c r="Y20" s="27"/>
    </row>
    <row r="21" spans="1:25" ht="25.5">
      <c r="A21" s="27" t="str">
        <f>Основной!A21</f>
        <v>4.1.6.3</v>
      </c>
      <c r="B21" s="17" t="str">
        <f>Основной!B21</f>
        <v>Наличие у учрежд. интерактивных досок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/>
    </row>
    <row r="22" spans="1:25" ht="127.5">
      <c r="A22" s="27" t="str">
        <f>Основной!A22</f>
        <v>4.1.6.4</v>
      </c>
      <c r="B22" s="1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  <c r="Y22" s="27"/>
    </row>
    <row r="23" spans="1:25" ht="127.5">
      <c r="A23" s="27" t="str">
        <f>Основной!A23</f>
        <v>4.1.6.5</v>
      </c>
      <c r="B23" s="1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7">
        <v>1</v>
      </c>
      <c r="D23" s="27">
        <v>1</v>
      </c>
      <c r="E23" s="27">
        <v>1</v>
      </c>
      <c r="F23" s="27">
        <v>0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0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>
        <v>1</v>
      </c>
      <c r="X23" s="27">
        <v>1</v>
      </c>
      <c r="Y23" s="27"/>
    </row>
    <row r="24" spans="1:25" ht="204">
      <c r="A24" s="27" t="str">
        <f>Основной!A24</f>
        <v>4.1.6.6</v>
      </c>
      <c r="B24" s="1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7">
        <v>1</v>
      </c>
      <c r="D24" s="27">
        <v>1</v>
      </c>
      <c r="E24" s="27">
        <v>0</v>
      </c>
      <c r="F24" s="27">
        <v>0</v>
      </c>
      <c r="G24" s="27">
        <v>1</v>
      </c>
      <c r="H24" s="27">
        <v>1</v>
      </c>
      <c r="I24" s="27">
        <v>1</v>
      </c>
      <c r="J24" s="27">
        <v>1</v>
      </c>
      <c r="K24" s="27">
        <v>0</v>
      </c>
      <c r="L24" s="27">
        <v>1</v>
      </c>
      <c r="M24" s="27">
        <v>1</v>
      </c>
      <c r="N24" s="27">
        <v>0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1</v>
      </c>
      <c r="X24" s="27">
        <v>1</v>
      </c>
      <c r="Y24" s="27"/>
    </row>
    <row r="25" spans="1:25" ht="178.5">
      <c r="A25" s="27" t="str">
        <f>Основной!A25</f>
        <v>4.1.6.7</v>
      </c>
      <c r="B25" s="1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7">
        <v>1</v>
      </c>
      <c r="D25" s="27">
        <v>1</v>
      </c>
      <c r="E25" s="27">
        <v>0</v>
      </c>
      <c r="F25" s="27">
        <v>0</v>
      </c>
      <c r="G25" s="27">
        <v>1</v>
      </c>
      <c r="H25" s="27">
        <v>0</v>
      </c>
      <c r="I25" s="27">
        <v>1</v>
      </c>
      <c r="J25" s="27">
        <v>1</v>
      </c>
      <c r="K25" s="27">
        <v>0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0</v>
      </c>
      <c r="U25" s="27">
        <v>0</v>
      </c>
      <c r="V25" s="27">
        <v>1</v>
      </c>
      <c r="W25" s="27">
        <v>1</v>
      </c>
      <c r="X25" s="27">
        <v>1</v>
      </c>
      <c r="Y25" s="27"/>
    </row>
    <row r="26" spans="1:25" ht="204">
      <c r="A26" s="27" t="str">
        <f>Основной!A26</f>
        <v>4.1.6.8</v>
      </c>
      <c r="B26" s="1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7">
        <v>1</v>
      </c>
      <c r="D26" s="27">
        <v>1</v>
      </c>
      <c r="E26" s="27">
        <v>0</v>
      </c>
      <c r="F26" s="27">
        <v>0</v>
      </c>
      <c r="G26" s="27">
        <v>1</v>
      </c>
      <c r="H26" s="27">
        <v>0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0</v>
      </c>
      <c r="O26" s="27">
        <v>1</v>
      </c>
      <c r="P26" s="27">
        <v>1</v>
      </c>
      <c r="Q26" s="27">
        <v>1</v>
      </c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1</v>
      </c>
      <c r="X26" s="27">
        <v>1</v>
      </c>
      <c r="Y26" s="27"/>
    </row>
    <row r="27" spans="1:25" ht="102">
      <c r="A27" s="27" t="str">
        <f>Основной!A27</f>
        <v>4.1.6.9</v>
      </c>
      <c r="B27" s="1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7">
        <v>1</v>
      </c>
      <c r="D27" s="27">
        <v>1</v>
      </c>
      <c r="E27" s="27">
        <v>0</v>
      </c>
      <c r="F27" s="27">
        <v>0</v>
      </c>
      <c r="G27" s="27">
        <v>1</v>
      </c>
      <c r="H27" s="27">
        <v>0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1</v>
      </c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1</v>
      </c>
      <c r="X27" s="27">
        <v>1</v>
      </c>
      <c r="Y27" s="27"/>
    </row>
    <row r="28" spans="1:25" ht="89.25">
      <c r="A28" s="27" t="str">
        <f>Основной!A28</f>
        <v>4.1.6.10</v>
      </c>
      <c r="B28" s="1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7">
        <v>1</v>
      </c>
      <c r="D28" s="27">
        <v>1</v>
      </c>
      <c r="E28" s="27">
        <v>0</v>
      </c>
      <c r="F28" s="27">
        <v>0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0</v>
      </c>
      <c r="O28" s="27">
        <v>1</v>
      </c>
      <c r="P28" s="27">
        <v>1</v>
      </c>
      <c r="Q28" s="27">
        <v>1</v>
      </c>
      <c r="R28" s="27">
        <v>1</v>
      </c>
      <c r="S28" s="27">
        <v>1</v>
      </c>
      <c r="T28" s="27">
        <v>1</v>
      </c>
      <c r="U28" s="27">
        <v>0</v>
      </c>
      <c r="V28" s="27">
        <v>1</v>
      </c>
      <c r="W28" s="27">
        <v>1</v>
      </c>
      <c r="X28" s="27">
        <v>1</v>
      </c>
      <c r="Y28" s="27"/>
    </row>
    <row r="29" spans="1:25" ht="51">
      <c r="A29" s="27" t="str">
        <f>Основной!A29</f>
        <v>4.1.8.</v>
      </c>
      <c r="B29" s="17" t="str">
        <f>Основной!B29</f>
        <v>Полная обеспеченность образов. процесса учителями в соответствии со специальностью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/>
    </row>
    <row r="30" spans="1:25" ht="63.75">
      <c r="A30" s="27" t="str">
        <f>Основной!A30</f>
        <v>4.1.9.</v>
      </c>
      <c r="B30" s="1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7">
        <v>1</v>
      </c>
      <c r="D30" s="27">
        <v>1</v>
      </c>
      <c r="E30" s="27">
        <v>0</v>
      </c>
      <c r="F30" s="27">
        <v>0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>
        <v>0</v>
      </c>
      <c r="V30" s="27">
        <v>1</v>
      </c>
      <c r="W30" s="27">
        <v>1</v>
      </c>
      <c r="X30" s="27">
        <v>1</v>
      </c>
      <c r="Y30" s="27"/>
    </row>
    <row r="31" spans="1:25" ht="38.25">
      <c r="A31" s="27" t="str">
        <f>Основной!A31</f>
        <v>4.1.10.</v>
      </c>
      <c r="B31" s="17" t="str">
        <f>Основной!B31</f>
        <v>В школе отсутствуют классы наполняемостью более 25 чел.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/>
    </row>
    <row r="32" spans="1:25" ht="12.75">
      <c r="A32" s="27"/>
      <c r="B32" s="27" t="s">
        <v>69</v>
      </c>
      <c r="C32" s="27">
        <f>SUM(C4:C31)</f>
        <v>21</v>
      </c>
      <c r="D32" s="27">
        <f aca="true" t="shared" si="0" ref="D32:X32">SUM(D4:D31)</f>
        <v>20</v>
      </c>
      <c r="E32" s="27">
        <f t="shared" si="0"/>
        <v>14</v>
      </c>
      <c r="F32" s="27">
        <f t="shared" si="0"/>
        <v>13</v>
      </c>
      <c r="G32" s="27">
        <f t="shared" si="0"/>
        <v>23</v>
      </c>
      <c r="H32" s="27">
        <f t="shared" si="0"/>
        <v>19</v>
      </c>
      <c r="I32" s="27">
        <f t="shared" si="0"/>
        <v>23</v>
      </c>
      <c r="J32" s="27">
        <f t="shared" si="0"/>
        <v>24</v>
      </c>
      <c r="K32" s="27">
        <f t="shared" si="0"/>
        <v>17</v>
      </c>
      <c r="L32" s="27">
        <f t="shared" si="0"/>
        <v>25</v>
      </c>
      <c r="M32" s="27">
        <f t="shared" si="0"/>
        <v>21</v>
      </c>
      <c r="N32" s="27">
        <f t="shared" si="0"/>
        <v>18</v>
      </c>
      <c r="O32" s="27">
        <f t="shared" si="0"/>
        <v>19</v>
      </c>
      <c r="P32" s="27">
        <f t="shared" si="0"/>
        <v>20</v>
      </c>
      <c r="Q32" s="27">
        <f t="shared" si="0"/>
        <v>25</v>
      </c>
      <c r="R32" s="27">
        <f t="shared" si="0"/>
        <v>26</v>
      </c>
      <c r="S32" s="27">
        <f t="shared" si="0"/>
        <v>27</v>
      </c>
      <c r="T32" s="27">
        <f t="shared" si="0"/>
        <v>19</v>
      </c>
      <c r="U32" s="27">
        <f t="shared" si="0"/>
        <v>12</v>
      </c>
      <c r="V32" s="27">
        <f t="shared" si="0"/>
        <v>23</v>
      </c>
      <c r="W32" s="27">
        <f t="shared" si="0"/>
        <v>19</v>
      </c>
      <c r="X32" s="27">
        <f t="shared" si="0"/>
        <v>22</v>
      </c>
      <c r="Y32" s="30">
        <f>AVERAGE(C32:X32)</f>
        <v>20.454545454545453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Татьяна Александровна</dc:creator>
  <cp:keywords/>
  <dc:description/>
  <cp:lastModifiedBy>Пользователь</cp:lastModifiedBy>
  <cp:lastPrinted>2008-10-13T11:14:36Z</cp:lastPrinted>
  <dcterms:created xsi:type="dcterms:W3CDTF">2008-02-11T08:34:12Z</dcterms:created>
  <dcterms:modified xsi:type="dcterms:W3CDTF">2008-10-24T05:37:11Z</dcterms:modified>
  <cp:category/>
  <cp:version/>
  <cp:contentType/>
  <cp:contentStatus/>
</cp:coreProperties>
</file>